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0314h\Desktop\2019強化事業\3月14日15日記録会\"/>
    </mc:Choice>
  </mc:AlternateContent>
  <xr:revisionPtr revIDLastSave="0" documentId="13_ncr:1_{391AC33D-54ED-41C0-984D-E41FB1BC7157}" xr6:coauthVersionLast="45" xr6:coauthVersionMax="45" xr10:uidLastSave="{00000000-0000-0000-0000-000000000000}"/>
  <bookViews>
    <workbookView xWindow="6480" yWindow="3045" windowWidth="13680" windowHeight="7875" xr2:uid="{00000000-000D-0000-FFFF-FFFF00000000}"/>
  </bookViews>
  <sheets>
    <sheet name="参加申込書" sheetId="3" r:id="rId1"/>
    <sheet name="参加集計表" sheetId="4" r:id="rId2"/>
  </sheets>
  <definedNames>
    <definedName name="_xlnm.Print_Area" localSheetId="0">参加申込書!$A$1:$AS$34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4" l="1"/>
  <c r="E12" i="4" l="1"/>
  <c r="C12" i="4"/>
  <c r="H12" i="4"/>
  <c r="I13" i="4"/>
  <c r="C13" i="4"/>
  <c r="W19" i="3" l="1"/>
  <c r="G22" i="4" s="1"/>
  <c r="J22" i="4" s="1"/>
  <c r="W16" i="3"/>
  <c r="G21" i="4" s="1"/>
  <c r="J21" i="4" s="1"/>
  <c r="J23" i="4" l="1"/>
  <c r="W30" i="3" l="1"/>
  <c r="J30" i="3" s="1"/>
  <c r="S30" i="3" s="1"/>
  <c r="W32" i="3"/>
  <c r="J32" i="3" s="1"/>
  <c r="S32" i="3" s="1"/>
  <c r="W33" i="3"/>
  <c r="J33" i="3" s="1"/>
  <c r="S33" i="3" s="1"/>
  <c r="W31" i="3"/>
  <c r="J31" i="3" s="1"/>
  <c r="S31" i="3" s="1"/>
  <c r="W29" i="3"/>
  <c r="J29" i="3" s="1"/>
  <c r="S29" i="3" s="1"/>
  <c r="W28" i="3"/>
  <c r="J28" i="3" s="1"/>
  <c r="S28" i="3" s="1"/>
  <c r="W26" i="3"/>
  <c r="J26" i="3" s="1"/>
  <c r="S26" i="3" s="1"/>
  <c r="W27" i="3"/>
  <c r="J27" i="3" s="1"/>
  <c r="S27" i="3" s="1"/>
  <c r="W25" i="3"/>
  <c r="J25" i="3" s="1"/>
  <c r="S25" i="3" s="1"/>
  <c r="W23" i="3"/>
  <c r="J23" i="3" s="1"/>
  <c r="S23" i="3" s="1"/>
  <c r="W24" i="3"/>
  <c r="J24" i="3" s="1"/>
  <c r="S24" i="3" s="1"/>
  <c r="W22" i="3"/>
  <c r="J22" i="3" s="1"/>
  <c r="S22" i="3" s="1"/>
  <c r="S34" i="3" l="1"/>
  <c r="AA3" i="3" s="1"/>
</calcChain>
</file>

<file path=xl/sharedStrings.xml><?xml version="1.0" encoding="utf-8"?>
<sst xmlns="http://schemas.openxmlformats.org/spreadsheetml/2006/main" count="175" uniqueCount="97">
  <si>
    <t>人</t>
    <rPh sb="0" eb="1">
      <t>ニン</t>
    </rPh>
    <phoneticPr fontId="2"/>
  </si>
  <si>
    <t>円</t>
    <rPh sb="0" eb="1">
      <t>エン</t>
    </rPh>
    <phoneticPr fontId="2"/>
  </si>
  <si>
    <t>男子</t>
    <rPh sb="0" eb="2">
      <t>ダンシ</t>
    </rPh>
    <phoneticPr fontId="2"/>
  </si>
  <si>
    <t>女子</t>
    <rPh sb="0" eb="2">
      <t>ジョシ</t>
    </rPh>
    <phoneticPr fontId="2"/>
  </si>
  <si>
    <t>＊振込通知書（写）を添付すること。</t>
    <rPh sb="1" eb="3">
      <t>フリコミ</t>
    </rPh>
    <rPh sb="3" eb="5">
      <t>ツウチ</t>
    </rPh>
    <rPh sb="5" eb="6">
      <t>ショ</t>
    </rPh>
    <rPh sb="7" eb="8">
      <t>ウツ</t>
    </rPh>
    <rPh sb="10" eb="12">
      <t>テンプ</t>
    </rPh>
    <phoneticPr fontId="2"/>
  </si>
  <si>
    <t>監　督　名</t>
    <rPh sb="0" eb="1">
      <t>カンショゾク</t>
    </rPh>
    <rPh sb="2" eb="3">
      <t>トク</t>
    </rPh>
    <rPh sb="4" eb="5">
      <t>メイ</t>
    </rPh>
    <phoneticPr fontId="2"/>
  </si>
  <si>
    <t>記</t>
    <rPh sb="0" eb="1">
      <t>キ</t>
    </rPh>
    <phoneticPr fontId="2"/>
  </si>
  <si>
    <t>参　加　申　込　書</t>
    <rPh sb="0" eb="3">
      <t>サンカ</t>
    </rPh>
    <rPh sb="4" eb="7">
      <t>モウシコ</t>
    </rPh>
    <rPh sb="8" eb="9">
      <t>ショ</t>
    </rPh>
    <phoneticPr fontId="2"/>
  </si>
  <si>
    <t>提出書類</t>
  </si>
  <si>
    <t>１部提出（控えは必ずお取りください）</t>
    <rPh sb="1" eb="2">
      <t>ブ</t>
    </rPh>
    <rPh sb="2" eb="4">
      <t>テイシュツ</t>
    </rPh>
    <rPh sb="5" eb="6">
      <t>ヒカ</t>
    </rPh>
    <rPh sb="8" eb="9">
      <t>カナラ</t>
    </rPh>
    <rPh sb="10" eb="12">
      <t>オト</t>
    </rPh>
    <phoneticPr fontId="2"/>
  </si>
  <si>
    <t>カヌー協会</t>
    <rPh sb="3" eb="5">
      <t>キョウカイ</t>
    </rPh>
    <phoneticPr fontId="2"/>
  </si>
  <si>
    <t>参加料計算書</t>
    <rPh sb="0" eb="3">
      <t>サンカリョウ</t>
    </rPh>
    <rPh sb="3" eb="6">
      <t>ケイサンショ</t>
    </rPh>
    <phoneticPr fontId="2"/>
  </si>
  <si>
    <t>合計金額</t>
    <rPh sb="0" eb="2">
      <t>ゴウケイ</t>
    </rPh>
    <rPh sb="2" eb="4">
      <t>キンガク</t>
    </rPh>
    <phoneticPr fontId="2"/>
  </si>
  <si>
    <t>種　　　目</t>
    <rPh sb="0" eb="1">
      <t>タネ</t>
    </rPh>
    <rPh sb="4" eb="5">
      <t>メ</t>
    </rPh>
    <phoneticPr fontId="2"/>
  </si>
  <si>
    <t>年</t>
    <rPh sb="0" eb="1">
      <t>ネン</t>
    </rPh>
    <phoneticPr fontId="2"/>
  </si>
  <si>
    <t>月</t>
    <rPh sb="0" eb="1">
      <t>ガツ</t>
    </rPh>
    <phoneticPr fontId="2"/>
  </si>
  <si>
    <t>日</t>
    <rPh sb="0" eb="1">
      <t>ニチ</t>
    </rPh>
    <phoneticPr fontId="2"/>
  </si>
  <si>
    <t>エントリー料総額</t>
    <rPh sb="5" eb="6">
      <t>リョウ</t>
    </rPh>
    <rPh sb="6" eb="8">
      <t>ソウガク</t>
    </rPh>
    <phoneticPr fontId="2"/>
  </si>
  <si>
    <t>円は、指定金融機関へ</t>
    <phoneticPr fontId="2"/>
  </si>
  <si>
    <t>月</t>
    <phoneticPr fontId="2"/>
  </si>
  <si>
    <t>日に振り込みました。</t>
    <phoneticPr fontId="2"/>
  </si>
  <si>
    <t>１．</t>
    <phoneticPr fontId="2"/>
  </si>
  <si>
    <t>２．</t>
    <phoneticPr fontId="2"/>
  </si>
  <si>
    <t>提出部数</t>
    <phoneticPr fontId="2"/>
  </si>
  <si>
    <t>３．</t>
    <phoneticPr fontId="2"/>
  </si>
  <si>
    <t>エントリー数</t>
    <phoneticPr fontId="2"/>
  </si>
  <si>
    <t>４．</t>
    <phoneticPr fontId="2"/>
  </si>
  <si>
    <t>×</t>
    <phoneticPr fontId="2"/>
  </si>
  <si>
    <t>×</t>
    <phoneticPr fontId="2"/>
  </si>
  <si>
    <t>ＴＥＬ</t>
    <phoneticPr fontId="2"/>
  </si>
  <si>
    <t>記載責任者</t>
    <rPh sb="0" eb="1">
      <t>キ</t>
    </rPh>
    <rPh sb="1" eb="2">
      <t>ミツル</t>
    </rPh>
    <rPh sb="2" eb="5">
      <t>セキニンシャ</t>
    </rPh>
    <phoneticPr fontId="2"/>
  </si>
  <si>
    <t>フリガナ</t>
    <phoneticPr fontId="2"/>
  </si>
  <si>
    <t>ＦＡＸ</t>
    <phoneticPr fontId="2"/>
  </si>
  <si>
    <t>携　帯</t>
    <rPh sb="0" eb="1">
      <t>タズサ</t>
    </rPh>
    <rPh sb="2" eb="3">
      <t>オビ</t>
    </rPh>
    <phoneticPr fontId="2"/>
  </si>
  <si>
    <t>都　道
府　県</t>
    <rPh sb="0" eb="1">
      <t>ミヤコ</t>
    </rPh>
    <rPh sb="2" eb="3">
      <t>ミチ</t>
    </rPh>
    <rPh sb="4" eb="5">
      <t>フ</t>
    </rPh>
    <rPh sb="6" eb="7">
      <t>ケン</t>
    </rPh>
    <phoneticPr fontId="2"/>
  </si>
  <si>
    <t>引 率 者 名</t>
    <rPh sb="0" eb="1">
      <t>イン</t>
    </rPh>
    <rPh sb="2" eb="3">
      <t>リツ</t>
    </rPh>
    <rPh sb="4" eb="5">
      <t>シャ</t>
    </rPh>
    <rPh sb="6" eb="7">
      <t>メイ</t>
    </rPh>
    <phoneticPr fontId="2"/>
  </si>
  <si>
    <t>住　所</t>
    <phoneticPr fontId="2"/>
  </si>
  <si>
    <t>金額</t>
    <rPh sb="0" eb="2">
      <t>キンガク</t>
    </rPh>
    <phoneticPr fontId="2"/>
  </si>
  <si>
    <t>単価</t>
    <rPh sb="0" eb="2">
      <t>タンカ</t>
    </rPh>
    <phoneticPr fontId="2"/>
  </si>
  <si>
    <t>人・組数</t>
    <rPh sb="0" eb="1">
      <t>ニン</t>
    </rPh>
    <rPh sb="2" eb="4">
      <t>クミスウ</t>
    </rPh>
    <phoneticPr fontId="2"/>
  </si>
  <si>
    <t>200m</t>
    <phoneticPr fontId="2"/>
  </si>
  <si>
    <t>〒</t>
    <phoneticPr fontId="2"/>
  </si>
  <si>
    <t>－</t>
    <phoneticPr fontId="2"/>
  </si>
  <si>
    <t>200m</t>
    <phoneticPr fontId="2"/>
  </si>
  <si>
    <t>男子　200m</t>
    <rPh sb="0" eb="2">
      <t>ダンシ</t>
    </rPh>
    <phoneticPr fontId="2"/>
  </si>
  <si>
    <t>女子　　200m</t>
    <rPh sb="0" eb="2">
      <t>ジョシ</t>
    </rPh>
    <phoneticPr fontId="2"/>
  </si>
  <si>
    <t>①監督・選手名簿　（様式１）</t>
    <rPh sb="1" eb="3">
      <t>カントク</t>
    </rPh>
    <rPh sb="4" eb="6">
      <t>センシュ</t>
    </rPh>
    <rPh sb="6" eb="8">
      <t>メイボ</t>
    </rPh>
    <rPh sb="9" eb="12">
      <t>（ヨウシキ</t>
    </rPh>
    <phoneticPr fontId="2"/>
  </si>
  <si>
    <t>③参加料集計表</t>
    <rPh sb="1" eb="4">
      <t>サンカリョウ</t>
    </rPh>
    <rPh sb="4" eb="6">
      <t>シュウケイ</t>
    </rPh>
    <rPh sb="6" eb="7">
      <t>ヒョウ</t>
    </rPh>
    <phoneticPr fontId="2"/>
  </si>
  <si>
    <t>②種目別エントリー表　(様式４）</t>
    <rPh sb="1" eb="3">
      <t>シュモク</t>
    </rPh>
    <rPh sb="3" eb="4">
      <t>ベツ</t>
    </rPh>
    <rPh sb="9" eb="10">
      <t>ヒョウ</t>
    </rPh>
    <rPh sb="12" eb="14">
      <t>ヨウシキ</t>
    </rPh>
    <phoneticPr fontId="2"/>
  </si>
  <si>
    <t>ＫＬ１－１</t>
    <phoneticPr fontId="2"/>
  </si>
  <si>
    <t>ＫＬ２－１</t>
    <phoneticPr fontId="2"/>
  </si>
  <si>
    <t>ＫＬ３－１</t>
    <phoneticPr fontId="2"/>
  </si>
  <si>
    <t>ＷＫＬ１－１</t>
    <phoneticPr fontId="2"/>
  </si>
  <si>
    <t>ＷＫＬ２－１</t>
    <phoneticPr fontId="2"/>
  </si>
  <si>
    <t>ＷＫＬ３－１</t>
    <phoneticPr fontId="2"/>
  </si>
  <si>
    <t>ＶＬ１－１</t>
    <phoneticPr fontId="2"/>
  </si>
  <si>
    <t>ＶＬ２－１</t>
    <phoneticPr fontId="2"/>
  </si>
  <si>
    <t>ＶＬ３－１</t>
    <phoneticPr fontId="2"/>
  </si>
  <si>
    <t>ＷＶＬ１－１</t>
    <phoneticPr fontId="2"/>
  </si>
  <si>
    <t>ＷＶＬ２－１</t>
    <phoneticPr fontId="2"/>
  </si>
  <si>
    <t>ＷＶＬ３－１</t>
    <phoneticPr fontId="2"/>
  </si>
  <si>
    <t>所属名</t>
    <rPh sb="2" eb="3">
      <t>メイ</t>
    </rPh>
    <phoneticPr fontId="2"/>
  </si>
  <si>
    <t>参　加　料　集　計　表</t>
    <phoneticPr fontId="6"/>
  </si>
  <si>
    <t>　下記の通り標記大会の参加料を振り込みましたのでよろしくお願いします。</t>
    <phoneticPr fontId="6"/>
  </si>
  <si>
    <t>都道府県協会名</t>
    <phoneticPr fontId="6"/>
  </si>
  <si>
    <t>氏　　　名</t>
  </si>
  <si>
    <t>自宅電話番号</t>
  </si>
  <si>
    <t>勤務先電話番号</t>
  </si>
  <si>
    <t>携帯電話番号</t>
  </si>
  <si>
    <t>種　　目</t>
  </si>
  <si>
    <t>総エントリー数</t>
  </si>
  <si>
    <t>単価（円）</t>
    <rPh sb="0" eb="2">
      <t>タンカ</t>
    </rPh>
    <rPh sb="3" eb="4">
      <t>エン</t>
    </rPh>
    <phoneticPr fontId="6"/>
  </si>
  <si>
    <t>小　　計</t>
  </si>
  <si>
    <t>/人</t>
    <rPh sb="1" eb="2">
      <t>ニン</t>
    </rPh>
    <phoneticPr fontId="6"/>
  </si>
  <si>
    <t>円</t>
    <rPh sb="0" eb="1">
      <t>エン</t>
    </rPh>
    <phoneticPr fontId="6"/>
  </si>
  <si>
    <t>パラ男子シングル</t>
  </si>
  <si>
    <t>パラ女子シングル</t>
  </si>
  <si>
    <t>エントリー料総額</t>
  </si>
  <si>
    <t>下欄に振り込み領収書のコピーを添付します。</t>
    <rPh sb="0" eb="2">
      <t>カラン</t>
    </rPh>
    <phoneticPr fontId="6"/>
  </si>
  <si>
    <t>参加料振り込み領収書コピー添付欄</t>
  </si>
  <si>
    <t>カヌー協会</t>
    <rPh sb="3" eb="5">
      <t>キョウカイ</t>
    </rPh>
    <phoneticPr fontId="2"/>
  </si>
  <si>
    <t>所属名</t>
    <phoneticPr fontId="6"/>
  </si>
  <si>
    <t>〒</t>
    <phoneticPr fontId="2"/>
  </si>
  <si>
    <t>-</t>
    <phoneticPr fontId="2"/>
  </si>
  <si>
    <t>住所</t>
    <rPh sb="0" eb="2">
      <t>ジュウショ</t>
    </rPh>
    <phoneticPr fontId="2"/>
  </si>
  <si>
    <t>（上記のエントリー数を入力すると自動的に計算されます）</t>
    <rPh sb="1" eb="3">
      <t>ジョウキ</t>
    </rPh>
    <rPh sb="9" eb="10">
      <t>スウ</t>
    </rPh>
    <rPh sb="11" eb="13">
      <t>ニュウリョク</t>
    </rPh>
    <rPh sb="16" eb="19">
      <t>ジドウテキ</t>
    </rPh>
    <rPh sb="20" eb="22">
      <t>ケイサン</t>
    </rPh>
    <phoneticPr fontId="2"/>
  </si>
  <si>
    <t>※上記のデータが、別シートにリンク（反映）されている箇所があります。</t>
    <rPh sb="1" eb="3">
      <t>ジョウキ</t>
    </rPh>
    <rPh sb="9" eb="10">
      <t>ベツ</t>
    </rPh>
    <rPh sb="18" eb="20">
      <t>ハンエイ</t>
    </rPh>
    <rPh sb="26" eb="28">
      <t>カショ</t>
    </rPh>
    <phoneticPr fontId="2"/>
  </si>
  <si>
    <t>記載責任者連絡先</t>
    <rPh sb="0" eb="2">
      <t>キサイ</t>
    </rPh>
    <rPh sb="2" eb="5">
      <t>セキニンシャ</t>
    </rPh>
    <rPh sb="5" eb="6">
      <t>レン</t>
    </rPh>
    <rPh sb="6" eb="7">
      <t>ラク</t>
    </rPh>
    <rPh sb="7" eb="8">
      <t>サキ</t>
    </rPh>
    <phoneticPr fontId="2"/>
  </si>
  <si>
    <t>－</t>
    <phoneticPr fontId="2"/>
  </si>
  <si>
    <t>2020年度パラカヌー海外派遣選手選考記録会</t>
    <rPh sb="19" eb="21">
      <t>キロク</t>
    </rPh>
    <phoneticPr fontId="2"/>
  </si>
  <si>
    <t>次のとおり、標記記録会へ参加を申込みいたします。</t>
    <rPh sb="0" eb="1">
      <t>ツギ</t>
    </rPh>
    <rPh sb="6" eb="8">
      <t>ヒョウキ</t>
    </rPh>
    <rPh sb="8" eb="10">
      <t>キロク</t>
    </rPh>
    <rPh sb="10" eb="11">
      <t>カイ</t>
    </rPh>
    <rPh sb="12" eb="14">
      <t>サンカ</t>
    </rPh>
    <rPh sb="15" eb="17">
      <t>モウシコ</t>
    </rPh>
    <phoneticPr fontId="2"/>
  </si>
  <si>
    <t>一般社団法人日本障害者カヌー協会</t>
    <rPh sb="0" eb="2">
      <t>イッパン</t>
    </rPh>
    <rPh sb="2" eb="4">
      <t>シャダン</t>
    </rPh>
    <rPh sb="4" eb="6">
      <t>ホウジン</t>
    </rPh>
    <rPh sb="6" eb="8">
      <t>ニホン</t>
    </rPh>
    <rPh sb="8" eb="11">
      <t>ショウガイシャ</t>
    </rPh>
    <rPh sb="14" eb="16">
      <t>キョウカイ</t>
    </rPh>
    <phoneticPr fontId="2"/>
  </si>
  <si>
    <t>会長　　吉　田　　義　朗</t>
    <rPh sb="0" eb="2">
      <t>カイチョウ</t>
    </rPh>
    <rPh sb="4" eb="5">
      <t>キチ</t>
    </rPh>
    <rPh sb="6" eb="7">
      <t>タ</t>
    </rPh>
    <rPh sb="9" eb="10">
      <t>ヨシ</t>
    </rPh>
    <rPh sb="11" eb="12">
      <t>ロウ</t>
    </rPh>
    <phoneticPr fontId="2"/>
  </si>
  <si>
    <t>2020年度パラカヌー海外派遣選手選考記録会</t>
    <phoneticPr fontId="6"/>
  </si>
  <si>
    <t>一般社団法人日本障害者カヌー協会　会長　吉田　義朗</t>
    <rPh sb="0" eb="2">
      <t>イッパン</t>
    </rPh>
    <rPh sb="2" eb="4">
      <t>シャダン</t>
    </rPh>
    <rPh sb="4" eb="6">
      <t>ホウジン</t>
    </rPh>
    <rPh sb="6" eb="8">
      <t>ニホン</t>
    </rPh>
    <rPh sb="8" eb="11">
      <t>ショウガイシャ</t>
    </rPh>
    <rPh sb="14" eb="16">
      <t>キョウカイ</t>
    </rPh>
    <rPh sb="17" eb="19">
      <t>カイチョウ</t>
    </rPh>
    <rPh sb="20" eb="22">
      <t>ヨシダ</t>
    </rPh>
    <rPh sb="23" eb="24">
      <t>ヨシ</t>
    </rPh>
    <rPh sb="24" eb="25">
      <t>ロウ</t>
    </rPh>
    <phoneticPr fontId="2"/>
  </si>
  <si>
    <r>
      <t>申し込み責</t>
    </r>
    <r>
      <rPr>
        <b/>
        <sz val="10"/>
        <color theme="1"/>
        <rFont val="HGPｺﾞｼｯｸM"/>
        <family val="3"/>
        <charset val="128"/>
      </rPr>
      <t>任者</t>
    </r>
    <phoneticPr fontId="6"/>
  </si>
  <si>
    <r>
      <t>□　本エントリーは所属　　　　　　県カヌー協会長の承認を得ております。
※各都道府県協会へお問い合わせいただき、</t>
    </r>
    <r>
      <rPr>
        <sz val="10"/>
        <rFont val="Segoe UI Symbol"/>
        <family val="3"/>
      </rPr>
      <t>☑</t>
    </r>
    <r>
      <rPr>
        <sz val="10"/>
        <rFont val="HGｺﾞｼｯｸM"/>
        <family val="3"/>
        <charset val="128"/>
      </rPr>
      <t>して下さい。</t>
    </r>
    <rPh sb="37" eb="42">
      <t>カクトドウフケン</t>
    </rPh>
    <rPh sb="42" eb="44">
      <t>キョウカイ</t>
    </rPh>
    <rPh sb="46" eb="47">
      <t>ト</t>
    </rPh>
    <rPh sb="48" eb="49">
      <t>ア</t>
    </rPh>
    <rPh sb="59" eb="6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</si>
</sst>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DBNum3][$-411]#,##0"/>
    <numFmt numFmtId="178" formatCode="000"/>
    <numFmt numFmtId="179" formatCode="0000"/>
  </numFmts>
  <fonts count="23" x14ac:knownFonts="1">
    <font>
      <sz val="11"/>
      <name val="ＭＳ Ｐゴシック"/>
      <family val="3"/>
      <charset val="128"/>
    </font>
    <font>
      <sz val="10"/>
      <color theme="1"/>
      <name val="ＭＳ Ｐゴシック"/>
      <family val="2"/>
      <charset val="128"/>
      <scheme val="minor"/>
    </font>
    <font>
      <sz val="6"/>
      <name val="ＭＳ Ｐゴシック"/>
      <family val="3"/>
      <charset val="128"/>
    </font>
    <font>
      <sz val="10"/>
      <name val="ＭＳ 明朝"/>
      <family val="1"/>
      <charset val="128"/>
    </font>
    <font>
      <b/>
      <sz val="10"/>
      <name val="ＭＳ 明朝"/>
      <family val="1"/>
      <charset val="128"/>
    </font>
    <font>
      <b/>
      <sz val="11"/>
      <color theme="1"/>
      <name val="ＭＳ Ｐゴシック"/>
      <family val="3"/>
      <charset val="128"/>
      <scheme val="major"/>
    </font>
    <font>
      <sz val="6"/>
      <name val="ＭＳ Ｐゴシック"/>
      <family val="2"/>
      <charset val="128"/>
      <scheme val="minor"/>
    </font>
    <font>
      <b/>
      <sz val="10"/>
      <name val="HGｺﾞｼｯｸM"/>
      <family val="3"/>
      <charset val="128"/>
    </font>
    <font>
      <sz val="10"/>
      <name val="HGｺﾞｼｯｸM"/>
      <family val="3"/>
      <charset val="128"/>
    </font>
    <font>
      <sz val="10"/>
      <color theme="0"/>
      <name val="HGｺﾞｼｯｸM"/>
      <family val="3"/>
      <charset val="128"/>
    </font>
    <font>
      <sz val="9"/>
      <color rgb="FFFF0000"/>
      <name val="HGｺﾞｼｯｸM"/>
      <family val="3"/>
      <charset val="128"/>
    </font>
    <font>
      <sz val="11"/>
      <name val="HGｺﾞｼｯｸM"/>
      <family val="3"/>
      <charset val="128"/>
    </font>
    <font>
      <sz val="10"/>
      <color indexed="9"/>
      <name val="HGｺﾞｼｯｸM"/>
      <family val="3"/>
      <charset val="128"/>
    </font>
    <font>
      <sz val="11"/>
      <color rgb="FFFF0000"/>
      <name val="HGｺﾞｼｯｸM"/>
      <family val="3"/>
      <charset val="128"/>
    </font>
    <font>
      <b/>
      <sz val="11"/>
      <color theme="1"/>
      <name val="HGPｺﾞｼｯｸM"/>
      <family val="3"/>
      <charset val="128"/>
    </font>
    <font>
      <sz val="10"/>
      <color theme="1"/>
      <name val="HGPｺﾞｼｯｸM"/>
      <family val="3"/>
      <charset val="128"/>
    </font>
    <font>
      <b/>
      <sz val="14"/>
      <color theme="1"/>
      <name val="HGPｺﾞｼｯｸM"/>
      <family val="3"/>
      <charset val="128"/>
    </font>
    <font>
      <b/>
      <sz val="10.5"/>
      <color theme="1"/>
      <name val="HGPｺﾞｼｯｸM"/>
      <family val="3"/>
      <charset val="128"/>
    </font>
    <font>
      <sz val="11"/>
      <color theme="1"/>
      <name val="HGPｺﾞｼｯｸM"/>
      <family val="3"/>
      <charset val="128"/>
    </font>
    <font>
      <b/>
      <sz val="10"/>
      <color rgb="FF000000"/>
      <name val="HGPｺﾞｼｯｸM"/>
      <family val="3"/>
      <charset val="128"/>
    </font>
    <font>
      <b/>
      <sz val="10"/>
      <color theme="1"/>
      <name val="HGPｺﾞｼｯｸM"/>
      <family val="3"/>
      <charset val="128"/>
    </font>
    <font>
      <sz val="10.5"/>
      <color theme="1"/>
      <name val="HGPｺﾞｼｯｸM"/>
      <family val="3"/>
      <charset val="128"/>
    </font>
    <font>
      <sz val="10"/>
      <name val="Segoe UI Symbol"/>
      <family val="3"/>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52">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xf>
    <xf numFmtId="0" fontId="1" fillId="0" borderId="0" xfId="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176" fontId="8" fillId="0" borderId="0" xfId="0" applyNumberFormat="1" applyFont="1" applyFill="1" applyBorder="1" applyAlignment="1">
      <alignment vertical="center"/>
    </xf>
    <xf numFmtId="0" fontId="7" fillId="0" borderId="0" xfId="0" applyFont="1" applyBorder="1" applyAlignment="1">
      <alignment vertical="center"/>
    </xf>
    <xf numFmtId="49" fontId="8" fillId="0" borderId="0" xfId="0" applyNumberFormat="1" applyFont="1" applyBorder="1" applyAlignment="1">
      <alignment horizontal="left"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9" fillId="0" borderId="0" xfId="0" applyFont="1" applyFill="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0" xfId="0" applyFont="1" applyBorder="1" applyAlignment="1">
      <alignmen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3" fontId="8" fillId="0" borderId="6" xfId="0" applyNumberFormat="1"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3" fontId="8" fillId="0" borderId="4"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3" fontId="8" fillId="0" borderId="9" xfId="0" applyNumberFormat="1" applyFont="1" applyBorder="1" applyAlignment="1">
      <alignment horizontal="center" vertical="center"/>
    </xf>
    <xf numFmtId="0" fontId="8" fillId="0" borderId="16" xfId="0" applyFont="1" applyBorder="1" applyAlignment="1">
      <alignment vertical="center"/>
    </xf>
    <xf numFmtId="0" fontId="8" fillId="0" borderId="20" xfId="0" applyFont="1" applyBorder="1" applyAlignment="1">
      <alignment vertical="center"/>
    </xf>
    <xf numFmtId="3" fontId="8" fillId="0" borderId="27"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3" fontId="8" fillId="0" borderId="15"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7" fillId="0" borderId="18" xfId="0" applyFont="1" applyBorder="1" applyAlignment="1">
      <alignment horizontal="center" vertical="center"/>
    </xf>
    <xf numFmtId="177" fontId="7" fillId="0" borderId="19" xfId="0" applyNumberFormat="1" applyFont="1" applyBorder="1" applyAlignment="1">
      <alignment horizontal="center" vertical="center"/>
    </xf>
    <xf numFmtId="0" fontId="12" fillId="0" borderId="0" xfId="0" applyFont="1" applyFill="1" applyBorder="1" applyAlignment="1">
      <alignment vertical="center"/>
    </xf>
    <xf numFmtId="0" fontId="13" fillId="0" borderId="0" xfId="0" applyFont="1" applyAlignment="1">
      <alignment vertical="center"/>
    </xf>
    <xf numFmtId="0" fontId="15" fillId="0" borderId="0" xfId="1" applyFont="1">
      <alignment vertical="center"/>
    </xf>
    <xf numFmtId="0" fontId="17" fillId="0" borderId="0" xfId="1" applyFont="1">
      <alignment vertical="center"/>
    </xf>
    <xf numFmtId="0" fontId="18" fillId="0" borderId="0" xfId="1" applyFont="1" applyAlignment="1">
      <alignment horizontal="left" vertical="center"/>
    </xf>
    <xf numFmtId="0" fontId="19"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center" vertical="center" shrinkToFit="1"/>
    </xf>
    <xf numFmtId="179" fontId="20" fillId="0" borderId="0" xfId="1" applyNumberFormat="1" applyFont="1" applyAlignment="1">
      <alignment horizontal="center" vertical="center" shrinkToFit="1"/>
    </xf>
    <xf numFmtId="0" fontId="14" fillId="0" borderId="0" xfId="1" applyFont="1" applyAlignment="1">
      <alignment horizontal="right" vertical="center" shrinkToFit="1"/>
    </xf>
    <xf numFmtId="0" fontId="20" fillId="0" borderId="0" xfId="1" applyFont="1" applyAlignment="1">
      <alignment vertical="center" shrinkToFit="1"/>
    </xf>
    <xf numFmtId="0" fontId="14" fillId="0" borderId="40" xfId="1" applyFont="1" applyBorder="1" applyAlignment="1">
      <alignment horizontal="center" vertical="center" wrapText="1"/>
    </xf>
    <xf numFmtId="0" fontId="18" fillId="0" borderId="40" xfId="1" applyFont="1" applyBorder="1" applyAlignment="1">
      <alignment horizontal="center" vertical="center" wrapText="1"/>
    </xf>
    <xf numFmtId="0" fontId="17" fillId="0" borderId="77" xfId="1" applyFont="1" applyBorder="1" applyAlignment="1">
      <alignment horizontal="center" vertical="center" wrapText="1"/>
    </xf>
    <xf numFmtId="0" fontId="17" fillId="0" borderId="45" xfId="1" applyFont="1" applyBorder="1" applyAlignment="1">
      <alignment horizontal="right" vertical="center" wrapText="1"/>
    </xf>
    <xf numFmtId="0" fontId="17" fillId="0" borderId="1" xfId="1" applyFont="1" applyBorder="1" applyAlignment="1">
      <alignment horizontal="center" vertical="center" wrapText="1"/>
    </xf>
    <xf numFmtId="0" fontId="21" fillId="0" borderId="77" xfId="1" applyFont="1" applyBorder="1" applyAlignment="1">
      <alignment horizontal="center" vertical="center" wrapText="1"/>
    </xf>
    <xf numFmtId="3" fontId="21" fillId="0" borderId="45" xfId="1" applyNumberFormat="1" applyFont="1" applyBorder="1" applyAlignment="1">
      <alignment horizontal="center" vertical="center" wrapText="1"/>
    </xf>
    <xf numFmtId="0" fontId="21" fillId="0" borderId="77" xfId="1" applyFont="1" applyBorder="1" applyAlignment="1">
      <alignment horizontal="justify" vertical="center" wrapText="1"/>
    </xf>
    <xf numFmtId="38" fontId="21" fillId="0" borderId="1" xfId="2" applyFont="1" applyBorder="1" applyAlignment="1">
      <alignment horizontal="center" vertical="center" wrapText="1"/>
    </xf>
    <xf numFmtId="0" fontId="21" fillId="0" borderId="85" xfId="1" applyFont="1" applyBorder="1" applyAlignment="1">
      <alignment horizontal="center" vertical="center" wrapText="1"/>
    </xf>
    <xf numFmtId="3" fontId="21" fillId="0" borderId="83" xfId="1" applyNumberFormat="1" applyFont="1" applyBorder="1" applyAlignment="1">
      <alignment horizontal="center" vertical="center" wrapText="1"/>
    </xf>
    <xf numFmtId="0" fontId="21" fillId="0" borderId="85" xfId="1" applyFont="1" applyBorder="1" applyAlignment="1">
      <alignment horizontal="justify" vertical="center" wrapText="1"/>
    </xf>
    <xf numFmtId="38" fontId="21" fillId="0" borderId="84" xfId="2" applyFont="1" applyBorder="1" applyAlignment="1">
      <alignment horizontal="center" vertical="center" wrapText="1"/>
    </xf>
    <xf numFmtId="0" fontId="17" fillId="0" borderId="30" xfId="1" applyFont="1" applyBorder="1" applyAlignment="1">
      <alignment horizontal="center" vertical="center" wrapText="1"/>
    </xf>
    <xf numFmtId="0" fontId="17" fillId="0" borderId="30" xfId="1" applyFont="1" applyBorder="1" applyAlignment="1">
      <alignment vertical="center" wrapText="1"/>
    </xf>
    <xf numFmtId="38" fontId="17" fillId="0" borderId="30" xfId="2" applyFont="1" applyBorder="1" applyAlignment="1">
      <alignment horizontal="center" vertical="center" wrapText="1"/>
    </xf>
    <xf numFmtId="0" fontId="17" fillId="0" borderId="36" xfId="1" applyFont="1" applyBorder="1" applyAlignment="1">
      <alignment horizontal="center" vertical="center" wrapText="1"/>
    </xf>
    <xf numFmtId="0" fontId="21" fillId="0" borderId="0" xfId="1" applyFont="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59" xfId="0" applyFont="1" applyBorder="1" applyAlignment="1">
      <alignment horizontal="left" vertical="center"/>
    </xf>
    <xf numFmtId="0" fontId="8" fillId="0" borderId="29" xfId="0" applyFont="1" applyBorder="1" applyAlignment="1">
      <alignment horizontal="left" vertical="center"/>
    </xf>
    <xf numFmtId="0" fontId="8" fillId="0" borderId="60" xfId="0" applyFont="1" applyBorder="1" applyAlignment="1">
      <alignment horizontal="left" vertical="center"/>
    </xf>
    <xf numFmtId="0" fontId="8" fillId="0" borderId="1"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7" fillId="0" borderId="65" xfId="0" applyFont="1" applyBorder="1" applyAlignment="1">
      <alignment horizontal="center" vertical="center"/>
    </xf>
    <xf numFmtId="0" fontId="7" fillId="0" borderId="55" xfId="0" applyFont="1" applyBorder="1" applyAlignment="1">
      <alignment horizontal="center" vertical="center"/>
    </xf>
    <xf numFmtId="0" fontId="7" fillId="0" borderId="19" xfId="0" applyFont="1" applyBorder="1" applyAlignment="1">
      <alignment horizontal="center" vertical="center"/>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2" borderId="58" xfId="0" applyFont="1" applyFill="1" applyBorder="1" applyAlignment="1">
      <alignment horizontal="center" vertical="center"/>
    </xf>
    <xf numFmtId="0" fontId="8" fillId="2" borderId="29" xfId="0" applyFont="1" applyFill="1" applyBorder="1" applyAlignment="1">
      <alignment horizontal="center" vertical="center"/>
    </xf>
    <xf numFmtId="0" fontId="4" fillId="0" borderId="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177" fontId="7" fillId="0" borderId="0" xfId="0" applyNumberFormat="1" applyFont="1" applyBorder="1" applyAlignment="1">
      <alignment horizontal="righ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NumberFormat="1" applyFont="1" applyBorder="1" applyAlignment="1">
      <alignment horizontal="center" vertical="center"/>
    </xf>
    <xf numFmtId="0" fontId="8" fillId="0" borderId="64" xfId="0" applyNumberFormat="1" applyFont="1" applyBorder="1" applyAlignment="1">
      <alignment horizontal="center" vertical="center"/>
    </xf>
    <xf numFmtId="38" fontId="8" fillId="0" borderId="64" xfId="0" applyNumberFormat="1" applyFont="1" applyBorder="1" applyAlignment="1">
      <alignment horizontal="right" vertical="center"/>
    </xf>
    <xf numFmtId="0" fontId="8" fillId="0" borderId="49" xfId="0" applyFont="1" applyBorder="1" applyAlignment="1">
      <alignment horizontal="left" vertical="center"/>
    </xf>
    <xf numFmtId="0" fontId="8" fillId="0" borderId="0" xfId="0" applyFont="1" applyBorder="1" applyAlignment="1">
      <alignment horizontal="left" vertical="center"/>
    </xf>
    <xf numFmtId="0" fontId="8" fillId="0" borderId="76"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15" xfId="0" applyFont="1" applyBorder="1" applyAlignment="1">
      <alignment horizontal="distributed" vertical="center" indent="1"/>
    </xf>
    <xf numFmtId="0" fontId="8" fillId="0" borderId="35" xfId="0" applyFont="1" applyBorder="1" applyAlignment="1">
      <alignment horizontal="distributed" vertical="center" indent="1"/>
    </xf>
    <xf numFmtId="0" fontId="8" fillId="0" borderId="30"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35" xfId="0" applyFont="1" applyBorder="1" applyAlignment="1">
      <alignment horizontal="left" vertical="center"/>
    </xf>
    <xf numFmtId="0" fontId="8" fillId="0" borderId="30" xfId="0" applyFont="1" applyBorder="1" applyAlignment="1">
      <alignment horizontal="left" vertical="center"/>
    </xf>
    <xf numFmtId="0" fontId="8" fillId="0" borderId="36"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4" xfId="0" applyFont="1" applyBorder="1" applyAlignment="1">
      <alignment horizontal="left" vertical="center"/>
    </xf>
    <xf numFmtId="38" fontId="8" fillId="0" borderId="37" xfId="0" applyNumberFormat="1" applyFont="1" applyBorder="1" applyAlignment="1">
      <alignment horizontal="right" vertical="center"/>
    </xf>
    <xf numFmtId="38" fontId="8" fillId="0" borderId="34" xfId="0" applyNumberFormat="1" applyFont="1" applyBorder="1" applyAlignment="1">
      <alignment horizontal="right" vertical="center"/>
    </xf>
    <xf numFmtId="38" fontId="8" fillId="0" borderId="38" xfId="0" applyNumberFormat="1" applyFont="1" applyBorder="1" applyAlignment="1">
      <alignment horizontal="righ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48" xfId="0" applyFont="1" applyBorder="1" applyAlignment="1">
      <alignment horizontal="center" vertical="center"/>
    </xf>
    <xf numFmtId="0" fontId="8" fillId="0" borderId="3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80" xfId="0" applyFont="1" applyBorder="1" applyAlignment="1">
      <alignment horizontal="left" vertical="center"/>
    </xf>
    <xf numFmtId="0" fontId="11" fillId="0" borderId="0" xfId="0" applyFont="1" applyBorder="1" applyAlignment="1">
      <alignment horizontal="left"/>
    </xf>
    <xf numFmtId="0" fontId="11" fillId="0" borderId="73" xfId="0" applyFont="1" applyBorder="1" applyAlignment="1">
      <alignment horizontal="left"/>
    </xf>
    <xf numFmtId="0" fontId="11" fillId="0" borderId="82" xfId="0" applyFont="1" applyBorder="1" applyAlignment="1">
      <alignment horizontal="left"/>
    </xf>
    <xf numFmtId="0" fontId="11" fillId="0" borderId="30" xfId="0" applyFont="1" applyBorder="1" applyAlignment="1">
      <alignment horizontal="left"/>
    </xf>
    <xf numFmtId="0" fontId="11" fillId="0" borderId="86" xfId="0" applyFont="1" applyBorder="1" applyAlignment="1">
      <alignment horizontal="left"/>
    </xf>
    <xf numFmtId="179" fontId="8" fillId="0" borderId="1" xfId="0" quotePrefix="1" applyNumberFormat="1" applyFont="1" applyBorder="1" applyAlignment="1">
      <alignment horizontal="center" vertical="center"/>
    </xf>
    <xf numFmtId="179" fontId="8" fillId="0" borderId="1" xfId="0" applyNumberFormat="1" applyFont="1" applyBorder="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179" fontId="8" fillId="0" borderId="21" xfId="0" quotePrefix="1" applyNumberFormat="1" applyFont="1" applyBorder="1" applyAlignment="1">
      <alignment horizontal="center" vertical="center"/>
    </xf>
    <xf numFmtId="179" fontId="8" fillId="0" borderId="21" xfId="0" applyNumberFormat="1" applyFont="1" applyBorder="1" applyAlignment="1">
      <alignment horizontal="center" vertical="center"/>
    </xf>
    <xf numFmtId="0" fontId="8" fillId="0" borderId="47" xfId="0" applyFont="1" applyBorder="1" applyAlignment="1">
      <alignment horizontal="center" vertical="center"/>
    </xf>
    <xf numFmtId="0" fontId="8" fillId="0" borderId="63" xfId="0" applyFont="1" applyBorder="1" applyAlignment="1">
      <alignment horizontal="center" vertical="center"/>
    </xf>
    <xf numFmtId="38" fontId="8" fillId="0" borderId="3" xfId="0" applyNumberFormat="1" applyFont="1" applyBorder="1" applyAlignment="1">
      <alignment horizontal="right" vertical="center"/>
    </xf>
    <xf numFmtId="38" fontId="8" fillId="0" borderId="13" xfId="0" applyNumberFormat="1" applyFont="1" applyBorder="1" applyAlignment="1">
      <alignment horizontal="right" vertical="center"/>
    </xf>
    <xf numFmtId="38" fontId="8" fillId="0" borderId="54" xfId="0" applyNumberFormat="1" applyFont="1" applyBorder="1" applyAlignment="1">
      <alignment horizontal="right" vertical="center"/>
    </xf>
    <xf numFmtId="38" fontId="8" fillId="0" borderId="10" xfId="0" applyNumberFormat="1" applyFont="1" applyBorder="1" applyAlignment="1">
      <alignment horizontal="right" vertical="center"/>
    </xf>
    <xf numFmtId="38" fontId="8" fillId="0" borderId="26" xfId="0" applyNumberFormat="1" applyFont="1" applyBorder="1" applyAlignment="1">
      <alignment horizontal="right" vertical="center"/>
    </xf>
    <xf numFmtId="38" fontId="8" fillId="0" borderId="55" xfId="0" applyNumberFormat="1" applyFont="1" applyBorder="1" applyAlignment="1">
      <alignment horizontal="right" vertical="center"/>
    </xf>
    <xf numFmtId="0" fontId="8" fillId="0" borderId="3" xfId="0" applyNumberFormat="1" applyFont="1" applyBorder="1" applyAlignment="1">
      <alignment horizontal="center" vertical="center"/>
    </xf>
    <xf numFmtId="0" fontId="8" fillId="0" borderId="34"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38" xfId="0" applyNumberFormat="1" applyFont="1" applyBorder="1" applyAlignment="1">
      <alignment horizontal="center" vertical="center"/>
    </xf>
    <xf numFmtId="38" fontId="8" fillId="0" borderId="20" xfId="0" applyNumberFormat="1" applyFont="1" applyBorder="1" applyAlignment="1">
      <alignment horizontal="right" vertical="center"/>
    </xf>
    <xf numFmtId="38" fontId="8" fillId="0" borderId="16" xfId="0" applyNumberFormat="1" applyFont="1" applyBorder="1" applyAlignment="1">
      <alignment horizontal="right" vertical="center"/>
    </xf>
    <xf numFmtId="178" fontId="8" fillId="0" borderId="20" xfId="0" applyNumberFormat="1" applyFont="1" applyBorder="1" applyAlignment="1">
      <alignment horizontal="center" vertical="center"/>
    </xf>
    <xf numFmtId="179" fontId="8" fillId="0" borderId="20" xfId="0" quotePrefix="1" applyNumberFormat="1" applyFont="1" applyBorder="1" applyAlignment="1">
      <alignment horizontal="center" vertical="center"/>
    </xf>
    <xf numFmtId="179" fontId="8" fillId="0" borderId="20" xfId="0" applyNumberFormat="1" applyFont="1" applyBorder="1" applyAlignment="1">
      <alignment horizontal="center" vertical="center"/>
    </xf>
    <xf numFmtId="177" fontId="8" fillId="0" borderId="52" xfId="0" applyNumberFormat="1" applyFont="1" applyBorder="1" applyAlignment="1">
      <alignment horizontal="center" vertical="center"/>
    </xf>
    <xf numFmtId="49" fontId="8" fillId="0" borderId="46" xfId="0" quotePrefix="1" applyNumberFormat="1" applyFont="1" applyBorder="1" applyAlignment="1">
      <alignment horizontal="center" vertical="center"/>
    </xf>
    <xf numFmtId="49" fontId="8" fillId="0" borderId="21"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89" xfId="0" applyFont="1" applyBorder="1" applyAlignment="1">
      <alignment horizontal="left" vertical="center"/>
    </xf>
    <xf numFmtId="0" fontId="7" fillId="0" borderId="3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66" xfId="0" applyFont="1" applyBorder="1" applyAlignment="1">
      <alignment horizontal="left" vertical="center"/>
    </xf>
    <xf numFmtId="0" fontId="8" fillId="0" borderId="21" xfId="0" applyFont="1" applyBorder="1" applyAlignment="1">
      <alignment horizontal="left" vertical="center"/>
    </xf>
    <xf numFmtId="38" fontId="8" fillId="0" borderId="7" xfId="0" applyNumberFormat="1" applyFont="1" applyBorder="1" applyAlignment="1">
      <alignment horizontal="righ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10" xfId="0" applyNumberFormat="1" applyFont="1" applyBorder="1" applyAlignment="1">
      <alignment horizontal="center" vertical="center"/>
    </xf>
    <xf numFmtId="0" fontId="8" fillId="0" borderId="37" xfId="0" applyNumberFormat="1" applyFont="1" applyBorder="1" applyAlignment="1">
      <alignment horizontal="center" vertical="center"/>
    </xf>
    <xf numFmtId="49" fontId="8" fillId="0" borderId="45" xfId="0" quotePrefix="1"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2" borderId="4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68" xfId="0" applyFont="1" applyFill="1" applyBorder="1" applyAlignment="1">
      <alignment horizontal="center" vertical="center"/>
    </xf>
    <xf numFmtId="0" fontId="8" fillId="0" borderId="74" xfId="0" applyFont="1" applyBorder="1" applyAlignment="1">
      <alignment horizontal="center" vertical="center"/>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2" borderId="46" xfId="0" applyFont="1" applyFill="1" applyBorder="1" applyAlignment="1">
      <alignment horizontal="center" vertical="center"/>
    </xf>
    <xf numFmtId="0" fontId="8" fillId="2" borderId="21" xfId="0" applyFont="1" applyFill="1" applyBorder="1" applyAlignment="1">
      <alignment horizontal="center" vertical="center"/>
    </xf>
    <xf numFmtId="0" fontId="8" fillId="0" borderId="31" xfId="0" applyFont="1" applyBorder="1" applyAlignment="1">
      <alignment horizontal="center" vertical="center"/>
    </xf>
    <xf numFmtId="0" fontId="8" fillId="0" borderId="49" xfId="0" applyFont="1" applyBorder="1" applyAlignment="1">
      <alignment horizontal="center" vertical="center"/>
    </xf>
    <xf numFmtId="0" fontId="8" fillId="0" borderId="73" xfId="0" applyFont="1" applyBorder="1" applyAlignment="1">
      <alignment horizontal="center" vertical="center"/>
    </xf>
    <xf numFmtId="0" fontId="8" fillId="0" borderId="67" xfId="0" applyFont="1" applyBorder="1" applyAlignment="1">
      <alignment horizontal="center" vertical="center"/>
    </xf>
    <xf numFmtId="0" fontId="8" fillId="0" borderId="25" xfId="0" applyFont="1" applyBorder="1" applyAlignment="1">
      <alignment horizontal="center" vertical="center"/>
    </xf>
    <xf numFmtId="0" fontId="21" fillId="0" borderId="78" xfId="1" applyFont="1" applyBorder="1" applyAlignment="1">
      <alignment horizontal="center" vertical="center"/>
    </xf>
    <xf numFmtId="0" fontId="21" fillId="0" borderId="62" xfId="1" applyFont="1" applyBorder="1" applyAlignment="1">
      <alignment horizontal="center" vertical="center"/>
    </xf>
    <xf numFmtId="0" fontId="21" fillId="0" borderId="79" xfId="1" applyFont="1" applyBorder="1" applyAlignment="1">
      <alignment horizontal="center" vertical="center"/>
    </xf>
    <xf numFmtId="0" fontId="21" fillId="0" borderId="80" xfId="1" applyFont="1" applyBorder="1" applyAlignment="1">
      <alignment horizontal="center" vertical="center"/>
    </xf>
    <xf numFmtId="0" fontId="21" fillId="0" borderId="0" xfId="1" applyFont="1" applyBorder="1" applyAlignment="1">
      <alignment horizontal="center" vertical="center"/>
    </xf>
    <xf numFmtId="0" fontId="21" fillId="0" borderId="81" xfId="1" applyFont="1" applyBorder="1" applyAlignment="1">
      <alignment horizontal="center" vertical="center"/>
    </xf>
    <xf numFmtId="0" fontId="21" fillId="0" borderId="82" xfId="1" applyFont="1" applyBorder="1" applyAlignment="1">
      <alignment horizontal="center" vertical="center"/>
    </xf>
    <xf numFmtId="0" fontId="21" fillId="0" borderId="30" xfId="1" applyFont="1" applyBorder="1" applyAlignment="1">
      <alignment horizontal="center" vertical="center"/>
    </xf>
    <xf numFmtId="0" fontId="21" fillId="0" borderId="36" xfId="1" applyFont="1" applyBorder="1" applyAlignment="1">
      <alignment horizontal="center" vertical="center"/>
    </xf>
    <xf numFmtId="0" fontId="20" fillId="0" borderId="0" xfId="1" applyFont="1" applyAlignment="1">
      <alignment horizontal="left" vertical="center" shrinkToFit="1"/>
    </xf>
    <xf numFmtId="0" fontId="14" fillId="0" borderId="0" xfId="1" applyFont="1" applyAlignment="1">
      <alignment horizontal="center" vertical="center"/>
    </xf>
    <xf numFmtId="0" fontId="16" fillId="0" borderId="0" xfId="1" applyFont="1" applyAlignment="1">
      <alignment horizontal="center" vertical="center"/>
    </xf>
    <xf numFmtId="0" fontId="14" fillId="0" borderId="40"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77" xfId="1" applyFont="1" applyBorder="1" applyAlignment="1">
      <alignment horizontal="center" vertical="center" wrapText="1"/>
    </xf>
    <xf numFmtId="0" fontId="21" fillId="0" borderId="45"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77" xfId="1" applyFont="1" applyBorder="1" applyAlignment="1">
      <alignment horizontal="center" vertical="center" shrinkToFit="1"/>
    </xf>
    <xf numFmtId="0" fontId="21" fillId="0" borderId="83" xfId="1" applyFont="1" applyBorder="1" applyAlignment="1">
      <alignment horizontal="center" vertical="center" shrinkToFit="1"/>
    </xf>
    <xf numFmtId="0" fontId="21" fillId="0" borderId="84" xfId="1" applyFont="1" applyBorder="1" applyAlignment="1">
      <alignment horizontal="center" vertical="center" shrinkToFit="1"/>
    </xf>
    <xf numFmtId="0" fontId="21" fillId="0" borderId="85" xfId="1" applyFont="1" applyBorder="1" applyAlignment="1">
      <alignment horizontal="center" vertical="center" shrinkToFit="1"/>
    </xf>
    <xf numFmtId="0" fontId="18" fillId="0" borderId="40" xfId="1" applyFont="1" applyBorder="1" applyAlignment="1">
      <alignment horizontal="center" vertical="center" wrapText="1"/>
    </xf>
    <xf numFmtId="0" fontId="17" fillId="0" borderId="42" xfId="1" applyFont="1" applyBorder="1" applyAlignment="1">
      <alignment horizontal="center" vertical="center" wrapText="1"/>
    </xf>
    <xf numFmtId="0" fontId="5" fillId="0" borderId="0" xfId="1" applyFont="1" applyAlignment="1">
      <alignment horizontal="center" vertical="center"/>
    </xf>
    <xf numFmtId="0" fontId="20" fillId="0" borderId="0" xfId="1" applyFont="1" applyAlignment="1">
      <alignment horizontal="center"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S35"/>
  <sheetViews>
    <sheetView tabSelected="1" view="pageBreakPreview" topLeftCell="M1" zoomScaleNormal="100" workbookViewId="0">
      <selection activeCell="AK10" sqref="AK10"/>
    </sheetView>
  </sheetViews>
  <sheetFormatPr defaultRowHeight="12" x14ac:dyDescent="0.15"/>
  <cols>
    <col min="1" max="22" width="3.25" style="2" customWidth="1"/>
    <col min="23" max="23" width="3.25" style="1" customWidth="1"/>
    <col min="24" max="45" width="3.25" style="2" customWidth="1"/>
    <col min="46" max="16384" width="9" style="2"/>
  </cols>
  <sheetData>
    <row r="1" spans="1:45" ht="17.100000000000001" customHeight="1" x14ac:dyDescent="0.15">
      <c r="A1" s="103"/>
      <c r="B1" s="103"/>
      <c r="C1" s="103"/>
      <c r="D1" s="103"/>
      <c r="E1" s="103"/>
      <c r="F1" s="103"/>
      <c r="G1" s="103"/>
      <c r="H1" s="103"/>
      <c r="I1" s="103"/>
      <c r="J1" s="103"/>
      <c r="K1" s="103"/>
      <c r="L1" s="103"/>
      <c r="M1" s="103"/>
      <c r="N1" s="103"/>
      <c r="O1" s="103"/>
      <c r="P1" s="103"/>
      <c r="Q1" s="103"/>
      <c r="R1" s="103"/>
      <c r="S1" s="103"/>
      <c r="T1" s="103"/>
      <c r="U1" s="103"/>
      <c r="V1" s="103"/>
      <c r="AK1" s="103"/>
      <c r="AL1" s="103"/>
      <c r="AM1" s="103"/>
      <c r="AN1" s="103"/>
      <c r="AO1" s="103"/>
      <c r="AP1" s="103"/>
      <c r="AQ1" s="103"/>
      <c r="AR1" s="103"/>
      <c r="AS1" s="103"/>
    </row>
    <row r="2" spans="1:45" ht="17.100000000000001" customHeight="1" x14ac:dyDescent="0.15">
      <c r="A2" s="85" t="s">
        <v>89</v>
      </c>
      <c r="B2" s="85"/>
      <c r="C2" s="85"/>
      <c r="D2" s="85"/>
      <c r="E2" s="85"/>
      <c r="F2" s="85"/>
      <c r="G2" s="85"/>
      <c r="H2" s="85"/>
      <c r="I2" s="85"/>
      <c r="J2" s="85"/>
      <c r="K2" s="85"/>
      <c r="L2" s="85"/>
      <c r="M2" s="85"/>
      <c r="N2" s="85"/>
      <c r="O2" s="85"/>
      <c r="P2" s="85"/>
      <c r="Q2" s="85"/>
      <c r="R2" s="85"/>
      <c r="S2" s="85"/>
      <c r="T2" s="85"/>
      <c r="U2" s="85"/>
      <c r="V2" s="85"/>
      <c r="W2" s="4"/>
      <c r="X2" s="5"/>
      <c r="Y2" s="5"/>
      <c r="Z2" s="5"/>
      <c r="AA2" s="5"/>
      <c r="AB2" s="5"/>
      <c r="AC2" s="5"/>
      <c r="AD2" s="5"/>
      <c r="AE2" s="5"/>
      <c r="AF2" s="5"/>
      <c r="AG2" s="5"/>
      <c r="AH2" s="5"/>
      <c r="AI2" s="5"/>
      <c r="AJ2" s="5"/>
      <c r="AK2" s="5"/>
      <c r="AL2" s="5"/>
      <c r="AM2" s="5"/>
      <c r="AN2" s="5"/>
      <c r="AO2" s="5"/>
      <c r="AP2" s="5"/>
      <c r="AQ2" s="5"/>
      <c r="AR2" s="5"/>
      <c r="AS2" s="5"/>
    </row>
    <row r="3" spans="1:45" ht="17.100000000000001" customHeight="1" x14ac:dyDescent="0.15">
      <c r="A3" s="85" t="s">
        <v>7</v>
      </c>
      <c r="B3" s="85"/>
      <c r="C3" s="85"/>
      <c r="D3" s="85"/>
      <c r="E3" s="85"/>
      <c r="F3" s="85"/>
      <c r="G3" s="85"/>
      <c r="H3" s="85"/>
      <c r="I3" s="85"/>
      <c r="J3" s="85"/>
      <c r="K3" s="85"/>
      <c r="L3" s="85"/>
      <c r="M3" s="85"/>
      <c r="N3" s="85"/>
      <c r="O3" s="85"/>
      <c r="P3" s="85"/>
      <c r="Q3" s="85"/>
      <c r="R3" s="85"/>
      <c r="S3" s="85"/>
      <c r="T3" s="85"/>
      <c r="U3" s="85"/>
      <c r="V3" s="85"/>
      <c r="W3" s="6"/>
      <c r="X3" s="111" t="s">
        <v>12</v>
      </c>
      <c r="Y3" s="111"/>
      <c r="Z3" s="111"/>
      <c r="AA3" s="110" t="str">
        <f>S34</f>
        <v/>
      </c>
      <c r="AB3" s="110"/>
      <c r="AC3" s="110"/>
      <c r="AD3" s="110"/>
      <c r="AE3" s="7" t="s">
        <v>18</v>
      </c>
      <c r="AF3" s="7"/>
      <c r="AG3" s="7"/>
      <c r="AH3" s="7"/>
      <c r="AI3" s="7"/>
      <c r="AJ3" s="7"/>
      <c r="AK3" s="8"/>
      <c r="AL3" s="9" t="s">
        <v>19</v>
      </c>
      <c r="AM3" s="10"/>
      <c r="AN3" s="9" t="s">
        <v>20</v>
      </c>
      <c r="AO3" s="5"/>
      <c r="AP3" s="11"/>
      <c r="AQ3" s="11"/>
      <c r="AR3" s="5"/>
      <c r="AS3" s="9"/>
    </row>
    <row r="4" spans="1:45" ht="17.100000000000001" customHeight="1" x14ac:dyDescent="0.15">
      <c r="A4" s="5"/>
      <c r="B4" s="5"/>
      <c r="C4" s="5" t="s">
        <v>90</v>
      </c>
      <c r="D4" s="5"/>
      <c r="E4" s="5"/>
      <c r="F4" s="5"/>
      <c r="G4" s="5"/>
      <c r="H4" s="5"/>
      <c r="I4" s="5"/>
      <c r="J4" s="5"/>
      <c r="K4" s="5"/>
      <c r="L4" s="5"/>
      <c r="M4" s="5"/>
      <c r="N4" s="5"/>
      <c r="O4" s="5"/>
      <c r="P4" s="5"/>
      <c r="Q4" s="5"/>
      <c r="R4" s="5"/>
      <c r="S4" s="5"/>
      <c r="T4" s="5"/>
      <c r="U4" s="5"/>
      <c r="V4" s="5"/>
      <c r="W4" s="4"/>
      <c r="X4" s="5" t="s">
        <v>4</v>
      </c>
      <c r="Y4" s="5"/>
      <c r="Z4" s="5"/>
      <c r="AA4" s="5"/>
      <c r="AB4" s="5"/>
      <c r="AC4" s="5"/>
      <c r="AD4" s="5"/>
      <c r="AE4" s="5"/>
      <c r="AF4" s="5"/>
      <c r="AG4" s="5"/>
      <c r="AH4" s="5"/>
      <c r="AI4" s="5"/>
      <c r="AJ4" s="5"/>
      <c r="AK4" s="5"/>
      <c r="AL4" s="5"/>
      <c r="AM4" s="5"/>
      <c r="AN4" s="5"/>
      <c r="AO4" s="5"/>
      <c r="AP4" s="5"/>
      <c r="AQ4" s="5"/>
      <c r="AR4" s="5"/>
      <c r="AS4" s="5"/>
    </row>
    <row r="5" spans="1:45" ht="17.100000000000001" customHeight="1" x14ac:dyDescent="0.15">
      <c r="A5" s="5"/>
      <c r="B5" s="86" t="s">
        <v>6</v>
      </c>
      <c r="C5" s="86"/>
      <c r="D5" s="86"/>
      <c r="E5" s="86"/>
      <c r="F5" s="86"/>
      <c r="G5" s="86"/>
      <c r="H5" s="86"/>
      <c r="I5" s="86"/>
      <c r="J5" s="86"/>
      <c r="K5" s="86"/>
      <c r="L5" s="86"/>
      <c r="M5" s="86"/>
      <c r="N5" s="86"/>
      <c r="O5" s="86"/>
      <c r="P5" s="86"/>
      <c r="Q5" s="86"/>
      <c r="R5" s="86"/>
      <c r="S5" s="86"/>
      <c r="T5" s="86"/>
      <c r="U5" s="86"/>
      <c r="V5" s="5"/>
      <c r="W5" s="5"/>
      <c r="X5" s="12"/>
      <c r="Y5" s="12"/>
      <c r="Z5" s="12"/>
      <c r="AA5" s="12"/>
      <c r="AB5" s="12"/>
      <c r="AC5" s="12"/>
      <c r="AD5" s="12"/>
      <c r="AE5" s="12"/>
      <c r="AF5" s="12"/>
      <c r="AG5" s="12"/>
      <c r="AH5" s="5"/>
      <c r="AI5" s="5"/>
      <c r="AJ5" s="5"/>
      <c r="AK5" s="5"/>
      <c r="AL5" s="5"/>
      <c r="AM5" s="5"/>
      <c r="AN5" s="5"/>
      <c r="AO5" s="5"/>
      <c r="AP5" s="5"/>
      <c r="AQ5" s="5"/>
      <c r="AR5" s="5"/>
      <c r="AS5" s="5"/>
    </row>
    <row r="6" spans="1:45" ht="17.100000000000001" customHeight="1" x14ac:dyDescent="0.15">
      <c r="A6" s="13" t="s">
        <v>21</v>
      </c>
      <c r="B6" s="5" t="s">
        <v>8</v>
      </c>
      <c r="C6" s="5"/>
      <c r="D6" s="5"/>
      <c r="E6" s="5"/>
      <c r="F6" s="5"/>
      <c r="G6" s="5"/>
      <c r="H6" s="5"/>
      <c r="I6" s="5"/>
      <c r="J6" s="5"/>
      <c r="K6" s="5"/>
      <c r="L6" s="5"/>
      <c r="M6" s="5"/>
      <c r="N6" s="5"/>
      <c r="O6" s="5"/>
      <c r="P6" s="5"/>
      <c r="Q6" s="5"/>
      <c r="R6" s="5"/>
      <c r="S6" s="5"/>
      <c r="T6" s="5"/>
      <c r="U6" s="5"/>
      <c r="V6" s="5"/>
      <c r="W6" s="4"/>
      <c r="X6" s="5"/>
      <c r="Y6" s="5"/>
      <c r="Z6" s="5"/>
      <c r="AA6" s="5"/>
      <c r="AB6" s="5"/>
      <c r="AC6" s="5"/>
      <c r="AD6" s="5"/>
      <c r="AE6" s="5"/>
      <c r="AF6" s="5"/>
      <c r="AG6" s="5"/>
      <c r="AH6" s="5"/>
      <c r="AI6" s="5"/>
      <c r="AJ6" s="5"/>
      <c r="AK6" s="5"/>
      <c r="AL6" s="5"/>
      <c r="AM6" s="5"/>
      <c r="AN6" s="5"/>
      <c r="AO6" s="5"/>
      <c r="AP6" s="5"/>
      <c r="AQ6" s="5"/>
      <c r="AR6" s="5"/>
      <c r="AS6" s="5"/>
    </row>
    <row r="7" spans="1:45" ht="17.100000000000001" customHeight="1" x14ac:dyDescent="0.15">
      <c r="A7" s="5"/>
      <c r="B7" s="5" t="s">
        <v>46</v>
      </c>
      <c r="C7" s="5"/>
      <c r="D7" s="5"/>
      <c r="E7" s="5"/>
      <c r="F7" s="5"/>
      <c r="G7" s="5"/>
      <c r="H7" s="5"/>
      <c r="I7" s="5"/>
      <c r="J7" s="5"/>
      <c r="K7" s="5"/>
      <c r="L7" s="8"/>
      <c r="M7" s="5"/>
      <c r="N7" s="5"/>
      <c r="O7" s="5"/>
      <c r="P7" s="5"/>
      <c r="Q7" s="5"/>
      <c r="R7" s="5"/>
      <c r="S7" s="5"/>
      <c r="T7" s="5"/>
      <c r="U7" s="5"/>
      <c r="V7" s="5"/>
      <c r="W7" s="4"/>
      <c r="X7" s="5"/>
      <c r="Y7" s="5"/>
      <c r="Z7" s="5"/>
      <c r="AA7" s="5"/>
      <c r="AB7" s="5"/>
      <c r="AC7" s="5"/>
      <c r="AD7" s="5"/>
      <c r="AE7" s="5"/>
      <c r="AF7" s="5"/>
      <c r="AG7" s="5"/>
      <c r="AH7" s="5"/>
      <c r="AI7" s="112"/>
      <c r="AJ7" s="112"/>
      <c r="AK7" s="112"/>
      <c r="AL7" s="112"/>
      <c r="AM7" s="5" t="s">
        <v>14</v>
      </c>
      <c r="AN7" s="112"/>
      <c r="AO7" s="112"/>
      <c r="AP7" s="5" t="s">
        <v>15</v>
      </c>
      <c r="AQ7" s="112"/>
      <c r="AR7" s="112"/>
      <c r="AS7" s="5" t="s">
        <v>16</v>
      </c>
    </row>
    <row r="8" spans="1:45" ht="17.100000000000001" customHeight="1" x14ac:dyDescent="0.15">
      <c r="A8" s="5"/>
      <c r="B8" s="5" t="s">
        <v>48</v>
      </c>
      <c r="C8" s="5"/>
      <c r="D8" s="5"/>
      <c r="E8" s="5"/>
      <c r="F8" s="5"/>
      <c r="G8" s="5"/>
      <c r="H8" s="5"/>
      <c r="I8" s="5"/>
      <c r="J8" s="5"/>
      <c r="K8" s="5"/>
      <c r="L8" s="5"/>
      <c r="M8" s="5"/>
      <c r="N8" s="5"/>
      <c r="O8" s="5"/>
      <c r="P8" s="5"/>
      <c r="Q8" s="5"/>
      <c r="R8" s="5"/>
      <c r="S8" s="5"/>
      <c r="T8" s="5"/>
      <c r="U8" s="5"/>
      <c r="V8" s="5"/>
      <c r="W8" s="4"/>
      <c r="X8" s="5"/>
      <c r="Y8" s="5"/>
      <c r="Z8" s="5"/>
      <c r="AA8" s="5"/>
      <c r="AB8" s="5"/>
      <c r="AC8" s="5"/>
      <c r="AD8" s="5"/>
      <c r="AE8" s="5"/>
      <c r="AF8" s="5"/>
      <c r="AG8" s="5"/>
      <c r="AH8" s="5"/>
      <c r="AI8" s="5"/>
      <c r="AJ8" s="5"/>
      <c r="AK8" s="5"/>
      <c r="AL8" s="5"/>
      <c r="AM8" s="5"/>
      <c r="AN8" s="5"/>
      <c r="AO8" s="5"/>
      <c r="AP8" s="5"/>
      <c r="AQ8" s="5"/>
      <c r="AR8" s="5"/>
      <c r="AS8" s="5"/>
    </row>
    <row r="9" spans="1:45" ht="17.100000000000001" customHeight="1" x14ac:dyDescent="0.15">
      <c r="A9" s="5"/>
      <c r="B9" s="5" t="s">
        <v>47</v>
      </c>
      <c r="C9" s="5"/>
      <c r="D9" s="5"/>
      <c r="E9" s="5"/>
      <c r="F9" s="5"/>
      <c r="G9" s="5"/>
      <c r="H9" s="5"/>
      <c r="I9" s="5"/>
      <c r="J9" s="5"/>
      <c r="K9" s="5"/>
      <c r="L9" s="5"/>
      <c r="M9" s="5"/>
      <c r="N9" s="5"/>
      <c r="O9" s="5"/>
      <c r="P9" s="5"/>
      <c r="Q9" s="5"/>
      <c r="R9" s="5"/>
      <c r="S9" s="5"/>
      <c r="T9" s="5"/>
      <c r="U9" s="5"/>
      <c r="V9" s="5"/>
      <c r="W9" s="4"/>
      <c r="X9" s="5" t="s">
        <v>91</v>
      </c>
      <c r="Y9" s="5"/>
      <c r="Z9" s="5"/>
      <c r="AA9" s="5"/>
      <c r="AB9" s="5"/>
      <c r="AC9" s="5"/>
      <c r="AD9" s="5"/>
      <c r="AE9" s="5"/>
      <c r="AF9" s="5"/>
      <c r="AG9" s="5"/>
      <c r="AH9" s="5"/>
      <c r="AI9" s="5"/>
      <c r="AJ9" s="5"/>
      <c r="AK9" s="5"/>
      <c r="AL9" s="5"/>
      <c r="AM9" s="5"/>
      <c r="AN9" s="5"/>
      <c r="AO9" s="5"/>
      <c r="AP9" s="5"/>
      <c r="AQ9" s="5"/>
      <c r="AR9" s="5"/>
      <c r="AS9" s="5"/>
    </row>
    <row r="10" spans="1:45" ht="17.100000000000001" customHeight="1" x14ac:dyDescent="0.15">
      <c r="A10" s="13" t="s">
        <v>22</v>
      </c>
      <c r="B10" s="5" t="s">
        <v>23</v>
      </c>
      <c r="C10" s="5"/>
      <c r="D10" s="5"/>
      <c r="E10" s="5"/>
      <c r="F10" s="5"/>
      <c r="G10" s="5"/>
      <c r="H10" s="5"/>
      <c r="I10" s="5"/>
      <c r="J10" s="5"/>
      <c r="K10" s="5"/>
      <c r="L10" s="5"/>
      <c r="M10" s="5"/>
      <c r="N10" s="5"/>
      <c r="O10" s="5"/>
      <c r="P10" s="5"/>
      <c r="Q10" s="5"/>
      <c r="R10" s="5"/>
      <c r="S10" s="5"/>
      <c r="T10" s="5"/>
      <c r="U10" s="5"/>
      <c r="V10" s="5"/>
      <c r="W10" s="4"/>
      <c r="X10" s="5"/>
      <c r="Y10" s="5" t="s">
        <v>92</v>
      </c>
      <c r="Z10" s="5"/>
      <c r="AA10" s="5"/>
      <c r="AB10" s="5"/>
      <c r="AC10" s="5"/>
      <c r="AD10" s="5"/>
      <c r="AE10" s="5"/>
      <c r="AF10" s="5"/>
      <c r="AG10" s="5"/>
      <c r="AH10" s="5"/>
      <c r="AI10" s="5"/>
      <c r="AJ10" s="5"/>
      <c r="AK10" s="5"/>
      <c r="AL10" s="5"/>
      <c r="AM10" s="5"/>
      <c r="AN10" s="5"/>
      <c r="AO10" s="5"/>
      <c r="AP10" s="5"/>
      <c r="AQ10" s="5"/>
      <c r="AR10" s="5"/>
      <c r="AS10" s="5"/>
    </row>
    <row r="11" spans="1:45" ht="17.100000000000001" customHeight="1" x14ac:dyDescent="0.15">
      <c r="A11" s="5"/>
      <c r="B11" s="5" t="s">
        <v>9</v>
      </c>
      <c r="C11" s="5"/>
      <c r="D11" s="5"/>
      <c r="E11" s="5"/>
      <c r="F11" s="5"/>
      <c r="G11" s="5"/>
      <c r="H11" s="5"/>
      <c r="I11" s="5"/>
      <c r="J11" s="5"/>
      <c r="K11" s="5"/>
      <c r="L11" s="5"/>
      <c r="M11" s="5"/>
      <c r="N11" s="5"/>
      <c r="O11" s="5"/>
      <c r="P11" s="5"/>
      <c r="Q11" s="5"/>
      <c r="R11" s="5"/>
      <c r="S11" s="5"/>
      <c r="T11" s="5"/>
      <c r="U11" s="5"/>
      <c r="V11" s="5"/>
      <c r="W11" s="4"/>
      <c r="X11" s="5"/>
      <c r="Y11" s="5"/>
      <c r="Z11" s="5"/>
      <c r="AA11" s="5"/>
      <c r="AB11" s="5"/>
      <c r="AC11" s="5"/>
      <c r="AD11" s="5"/>
      <c r="AE11" s="5"/>
      <c r="AF11" s="5"/>
      <c r="AG11" s="5"/>
      <c r="AH11" s="5"/>
      <c r="AI11" s="5"/>
      <c r="AJ11" s="5"/>
      <c r="AK11" s="5"/>
      <c r="AL11" s="5"/>
      <c r="AM11" s="5"/>
      <c r="AN11" s="5"/>
      <c r="AO11" s="5"/>
      <c r="AP11" s="5"/>
      <c r="AQ11" s="5"/>
      <c r="AR11" s="5"/>
      <c r="AS11" s="5"/>
    </row>
    <row r="12" spans="1:45" ht="17.100000000000001" customHeight="1" thickBot="1" x14ac:dyDescent="0.2">
      <c r="A12" s="13" t="s">
        <v>24</v>
      </c>
      <c r="B12" s="5" t="s">
        <v>25</v>
      </c>
      <c r="C12" s="5"/>
      <c r="D12" s="5"/>
      <c r="E12" s="5"/>
      <c r="F12" s="5"/>
      <c r="G12" s="5"/>
      <c r="H12" s="5"/>
      <c r="I12" s="5"/>
      <c r="J12" s="5"/>
      <c r="K12" s="5"/>
      <c r="L12" s="5"/>
      <c r="M12" s="5"/>
      <c r="N12" s="5"/>
      <c r="O12" s="5"/>
      <c r="P12" s="5"/>
      <c r="Q12" s="5"/>
      <c r="R12" s="5"/>
      <c r="S12" s="5"/>
      <c r="T12" s="5"/>
      <c r="U12" s="5"/>
      <c r="V12" s="5"/>
      <c r="W12" s="4"/>
      <c r="X12" s="5"/>
      <c r="Y12" s="5"/>
      <c r="Z12" s="5"/>
      <c r="AA12" s="5"/>
      <c r="AB12" s="5"/>
      <c r="AC12" s="5"/>
      <c r="AD12" s="5"/>
      <c r="AE12" s="5"/>
      <c r="AF12" s="5"/>
      <c r="AG12" s="5"/>
      <c r="AH12" s="5"/>
      <c r="AI12" s="5"/>
      <c r="AJ12" s="5"/>
      <c r="AK12" s="5"/>
      <c r="AL12" s="5"/>
      <c r="AM12" s="5"/>
      <c r="AN12" s="5"/>
      <c r="AO12" s="5"/>
      <c r="AP12" s="5"/>
      <c r="AQ12" s="5"/>
      <c r="AR12" s="5"/>
      <c r="AS12" s="5"/>
    </row>
    <row r="13" spans="1:45" ht="17.100000000000001" customHeight="1" thickBot="1" x14ac:dyDescent="0.2">
      <c r="A13" s="5"/>
      <c r="B13" s="5"/>
      <c r="C13" s="217"/>
      <c r="D13" s="96"/>
      <c r="E13" s="93" t="s">
        <v>43</v>
      </c>
      <c r="F13" s="94"/>
      <c r="G13" s="94"/>
      <c r="H13" s="94"/>
      <c r="I13" s="94"/>
      <c r="J13" s="94"/>
      <c r="K13" s="94"/>
      <c r="L13" s="94"/>
      <c r="M13" s="95"/>
      <c r="N13" s="93" t="s">
        <v>40</v>
      </c>
      <c r="O13" s="94"/>
      <c r="P13" s="94"/>
      <c r="Q13" s="94"/>
      <c r="R13" s="94"/>
      <c r="S13" s="94"/>
      <c r="T13" s="94"/>
      <c r="U13" s="94"/>
      <c r="V13" s="95"/>
      <c r="W13" s="6"/>
      <c r="X13" s="5"/>
      <c r="Y13" s="5"/>
      <c r="Z13" s="5"/>
      <c r="AA13" s="5"/>
      <c r="AB13" s="5"/>
      <c r="AC13" s="5"/>
      <c r="AD13" s="5"/>
      <c r="AE13" s="5"/>
      <c r="AF13" s="5"/>
      <c r="AG13" s="5"/>
      <c r="AH13" s="5"/>
      <c r="AI13" s="5"/>
      <c r="AJ13" s="5"/>
      <c r="AK13" s="5"/>
      <c r="AL13" s="5"/>
      <c r="AM13" s="5"/>
      <c r="AN13" s="5"/>
      <c r="AO13" s="5"/>
      <c r="AP13" s="5"/>
      <c r="AQ13" s="5"/>
      <c r="AR13" s="5"/>
      <c r="AS13" s="5"/>
    </row>
    <row r="14" spans="1:45" ht="17.100000000000001" customHeight="1" x14ac:dyDescent="0.15">
      <c r="A14" s="5"/>
      <c r="B14" s="5"/>
      <c r="C14" s="221" t="s">
        <v>2</v>
      </c>
      <c r="D14" s="216"/>
      <c r="E14" s="87" t="s">
        <v>49</v>
      </c>
      <c r="F14" s="88"/>
      <c r="G14" s="88"/>
      <c r="H14" s="88"/>
      <c r="I14" s="88"/>
      <c r="J14" s="101"/>
      <c r="K14" s="102"/>
      <c r="L14" s="102"/>
      <c r="M14" s="14" t="s">
        <v>0</v>
      </c>
      <c r="N14" s="87" t="s">
        <v>55</v>
      </c>
      <c r="O14" s="88"/>
      <c r="P14" s="88"/>
      <c r="Q14" s="88"/>
      <c r="R14" s="88"/>
      <c r="S14" s="101"/>
      <c r="T14" s="102"/>
      <c r="U14" s="102"/>
      <c r="V14" s="15" t="s">
        <v>0</v>
      </c>
      <c r="W14" s="16"/>
      <c r="X14" s="117" t="s">
        <v>34</v>
      </c>
      <c r="Y14" s="118"/>
      <c r="Z14" s="118"/>
      <c r="AA14" s="118"/>
      <c r="AB14" s="121"/>
      <c r="AC14" s="122"/>
      <c r="AD14" s="122"/>
      <c r="AE14" s="122"/>
      <c r="AF14" s="122"/>
      <c r="AG14" s="122"/>
      <c r="AH14" s="122"/>
      <c r="AI14" s="122"/>
      <c r="AJ14" s="122"/>
      <c r="AK14" s="122"/>
      <c r="AL14" s="122"/>
      <c r="AM14" s="122"/>
      <c r="AN14" s="122"/>
      <c r="AO14" s="122"/>
      <c r="AP14" s="113" t="s">
        <v>10</v>
      </c>
      <c r="AQ14" s="113"/>
      <c r="AR14" s="113"/>
      <c r="AS14" s="114"/>
    </row>
    <row r="15" spans="1:45" ht="17.100000000000001" customHeight="1" x14ac:dyDescent="0.15">
      <c r="A15" s="5"/>
      <c r="B15" s="5"/>
      <c r="C15" s="222"/>
      <c r="D15" s="223"/>
      <c r="E15" s="89" t="s">
        <v>50</v>
      </c>
      <c r="F15" s="90"/>
      <c r="G15" s="90"/>
      <c r="H15" s="90"/>
      <c r="I15" s="90"/>
      <c r="J15" s="210"/>
      <c r="K15" s="211"/>
      <c r="L15" s="211"/>
      <c r="M15" s="17" t="s">
        <v>0</v>
      </c>
      <c r="N15" s="89" t="s">
        <v>56</v>
      </c>
      <c r="O15" s="90"/>
      <c r="P15" s="90"/>
      <c r="Q15" s="90"/>
      <c r="R15" s="90"/>
      <c r="S15" s="210"/>
      <c r="T15" s="211"/>
      <c r="U15" s="211"/>
      <c r="V15" s="18" t="s">
        <v>0</v>
      </c>
      <c r="W15" s="16"/>
      <c r="X15" s="119"/>
      <c r="Y15" s="120"/>
      <c r="Z15" s="120"/>
      <c r="AA15" s="120"/>
      <c r="AB15" s="123"/>
      <c r="AC15" s="124"/>
      <c r="AD15" s="124"/>
      <c r="AE15" s="124"/>
      <c r="AF15" s="124"/>
      <c r="AG15" s="124"/>
      <c r="AH15" s="124"/>
      <c r="AI15" s="124"/>
      <c r="AJ15" s="124"/>
      <c r="AK15" s="124"/>
      <c r="AL15" s="124"/>
      <c r="AM15" s="124"/>
      <c r="AN15" s="124"/>
      <c r="AO15" s="124"/>
      <c r="AP15" s="115"/>
      <c r="AQ15" s="115"/>
      <c r="AR15" s="115"/>
      <c r="AS15" s="116"/>
    </row>
    <row r="16" spans="1:45" ht="17.100000000000001" customHeight="1" thickBot="1" x14ac:dyDescent="0.2">
      <c r="A16" s="5"/>
      <c r="B16" s="5"/>
      <c r="C16" s="224"/>
      <c r="D16" s="225"/>
      <c r="E16" s="201" t="s">
        <v>51</v>
      </c>
      <c r="F16" s="202"/>
      <c r="G16" s="202"/>
      <c r="H16" s="202"/>
      <c r="I16" s="202"/>
      <c r="J16" s="219"/>
      <c r="K16" s="220"/>
      <c r="L16" s="220"/>
      <c r="M16" s="19" t="s">
        <v>0</v>
      </c>
      <c r="N16" s="91" t="s">
        <v>57</v>
      </c>
      <c r="O16" s="92"/>
      <c r="P16" s="92"/>
      <c r="Q16" s="92"/>
      <c r="R16" s="92"/>
      <c r="S16" s="219"/>
      <c r="T16" s="220"/>
      <c r="U16" s="220"/>
      <c r="V16" s="20" t="s">
        <v>0</v>
      </c>
      <c r="W16" s="16">
        <f>SUM(J14,J15,J16,S14,S15,S16)</f>
        <v>0</v>
      </c>
      <c r="X16" s="125" t="s">
        <v>96</v>
      </c>
      <c r="Y16" s="126"/>
      <c r="Z16" s="126"/>
      <c r="AA16" s="126"/>
      <c r="AB16" s="126"/>
      <c r="AC16" s="126"/>
      <c r="AD16" s="126"/>
      <c r="AE16" s="126"/>
      <c r="AF16" s="126"/>
      <c r="AG16" s="126"/>
      <c r="AH16" s="126"/>
      <c r="AI16" s="126"/>
      <c r="AJ16" s="126"/>
      <c r="AK16" s="126"/>
      <c r="AL16" s="126"/>
      <c r="AM16" s="126"/>
      <c r="AN16" s="126"/>
      <c r="AO16" s="126"/>
      <c r="AP16" s="126"/>
      <c r="AQ16" s="126"/>
      <c r="AR16" s="126"/>
      <c r="AS16" s="127"/>
    </row>
    <row r="17" spans="1:45" ht="17.100000000000001" customHeight="1" thickBot="1" x14ac:dyDescent="0.2">
      <c r="A17" s="5"/>
      <c r="B17" s="5"/>
      <c r="C17" s="221" t="s">
        <v>3</v>
      </c>
      <c r="D17" s="216"/>
      <c r="E17" s="87" t="s">
        <v>52</v>
      </c>
      <c r="F17" s="88"/>
      <c r="G17" s="88"/>
      <c r="H17" s="88"/>
      <c r="I17" s="88"/>
      <c r="J17" s="101"/>
      <c r="K17" s="102"/>
      <c r="L17" s="102"/>
      <c r="M17" s="15" t="s">
        <v>0</v>
      </c>
      <c r="N17" s="87" t="s">
        <v>58</v>
      </c>
      <c r="O17" s="88"/>
      <c r="P17" s="88"/>
      <c r="Q17" s="88"/>
      <c r="R17" s="88"/>
      <c r="S17" s="101"/>
      <c r="T17" s="102"/>
      <c r="U17" s="102"/>
      <c r="V17" s="15" t="s">
        <v>0</v>
      </c>
      <c r="W17" s="16"/>
      <c r="X17" s="128"/>
      <c r="Y17" s="129"/>
      <c r="Z17" s="129"/>
      <c r="AA17" s="129"/>
      <c r="AB17" s="129"/>
      <c r="AC17" s="129"/>
      <c r="AD17" s="129"/>
      <c r="AE17" s="129"/>
      <c r="AF17" s="129"/>
      <c r="AG17" s="129"/>
      <c r="AH17" s="129"/>
      <c r="AI17" s="129"/>
      <c r="AJ17" s="129"/>
      <c r="AK17" s="129"/>
      <c r="AL17" s="129"/>
      <c r="AM17" s="129"/>
      <c r="AN17" s="129"/>
      <c r="AO17" s="129"/>
      <c r="AP17" s="129"/>
      <c r="AQ17" s="129"/>
      <c r="AR17" s="129"/>
      <c r="AS17" s="130"/>
    </row>
    <row r="18" spans="1:45" ht="17.100000000000001" customHeight="1" x14ac:dyDescent="0.15">
      <c r="A18" s="5"/>
      <c r="B18" s="5"/>
      <c r="C18" s="222"/>
      <c r="D18" s="223"/>
      <c r="E18" s="142" t="s">
        <v>53</v>
      </c>
      <c r="F18" s="143"/>
      <c r="G18" s="143"/>
      <c r="H18" s="143"/>
      <c r="I18" s="143"/>
      <c r="J18" s="210"/>
      <c r="K18" s="211"/>
      <c r="L18" s="211"/>
      <c r="M18" s="18" t="s">
        <v>0</v>
      </c>
      <c r="N18" s="89" t="s">
        <v>59</v>
      </c>
      <c r="O18" s="90"/>
      <c r="P18" s="90"/>
      <c r="Q18" s="90"/>
      <c r="R18" s="90"/>
      <c r="S18" s="210"/>
      <c r="T18" s="211"/>
      <c r="U18" s="211"/>
      <c r="V18" s="18" t="s">
        <v>0</v>
      </c>
      <c r="W18" s="16"/>
      <c r="X18" s="109" t="s">
        <v>30</v>
      </c>
      <c r="Y18" s="107"/>
      <c r="Z18" s="107"/>
      <c r="AA18" s="107"/>
      <c r="AB18" s="107"/>
      <c r="AC18" s="107"/>
      <c r="AD18" s="107"/>
      <c r="AE18" s="107"/>
      <c r="AF18" s="107"/>
      <c r="AG18" s="107"/>
      <c r="AH18" s="107"/>
      <c r="AI18" s="107"/>
      <c r="AJ18" s="107"/>
      <c r="AK18" s="107"/>
      <c r="AL18" s="107"/>
      <c r="AM18" s="107"/>
      <c r="AN18" s="107"/>
      <c r="AO18" s="107"/>
      <c r="AP18" s="107"/>
      <c r="AQ18" s="107"/>
      <c r="AR18" s="107"/>
      <c r="AS18" s="108"/>
    </row>
    <row r="19" spans="1:45" ht="17.100000000000001" customHeight="1" thickBot="1" x14ac:dyDescent="0.2">
      <c r="A19" s="5"/>
      <c r="B19" s="5"/>
      <c r="C19" s="224"/>
      <c r="D19" s="225"/>
      <c r="E19" s="201" t="s">
        <v>54</v>
      </c>
      <c r="F19" s="202"/>
      <c r="G19" s="202"/>
      <c r="H19" s="202"/>
      <c r="I19" s="202"/>
      <c r="J19" s="212"/>
      <c r="K19" s="213"/>
      <c r="L19" s="213"/>
      <c r="M19" s="21" t="s">
        <v>0</v>
      </c>
      <c r="N19" s="204" t="s">
        <v>60</v>
      </c>
      <c r="O19" s="205"/>
      <c r="P19" s="205"/>
      <c r="Q19" s="205"/>
      <c r="R19" s="205"/>
      <c r="S19" s="212"/>
      <c r="T19" s="213"/>
      <c r="U19" s="213"/>
      <c r="V19" s="21" t="s">
        <v>0</v>
      </c>
      <c r="W19" s="16">
        <f>SUM(J17,J18,J19,S17,S18,S19)</f>
        <v>0</v>
      </c>
      <c r="X19" s="104"/>
      <c r="Y19" s="105"/>
      <c r="Z19" s="105"/>
      <c r="AA19" s="105"/>
      <c r="AB19" s="105"/>
      <c r="AC19" s="105"/>
      <c r="AD19" s="105"/>
      <c r="AE19" s="105"/>
      <c r="AF19" s="105"/>
      <c r="AG19" s="105"/>
      <c r="AH19" s="105"/>
      <c r="AI19" s="105"/>
      <c r="AJ19" s="105"/>
      <c r="AK19" s="105"/>
      <c r="AL19" s="105"/>
      <c r="AM19" s="105"/>
      <c r="AN19" s="105"/>
      <c r="AO19" s="105"/>
      <c r="AP19" s="105"/>
      <c r="AQ19" s="105"/>
      <c r="AR19" s="105"/>
      <c r="AS19" s="106"/>
    </row>
    <row r="20" spans="1:45" ht="17.100000000000001" customHeight="1" thickBot="1" x14ac:dyDescent="0.2">
      <c r="A20" s="13" t="s">
        <v>26</v>
      </c>
      <c r="B20" s="5" t="s">
        <v>11</v>
      </c>
      <c r="C20" s="5"/>
      <c r="D20" s="5"/>
      <c r="E20" s="5"/>
      <c r="F20" s="22" t="s">
        <v>85</v>
      </c>
      <c r="G20" s="5"/>
      <c r="H20" s="5"/>
      <c r="I20" s="5"/>
      <c r="J20" s="8"/>
      <c r="K20" s="5"/>
      <c r="L20" s="5"/>
      <c r="M20" s="5"/>
      <c r="N20" s="5"/>
      <c r="O20" s="5"/>
      <c r="P20" s="8"/>
      <c r="Q20" s="5"/>
      <c r="R20" s="5"/>
      <c r="S20" s="5"/>
      <c r="T20" s="5"/>
      <c r="U20" s="5"/>
      <c r="V20" s="8"/>
      <c r="W20" s="16"/>
      <c r="X20" s="104" t="s">
        <v>5</v>
      </c>
      <c r="Y20" s="105"/>
      <c r="Z20" s="105"/>
      <c r="AA20" s="105"/>
      <c r="AB20" s="105"/>
      <c r="AC20" s="105"/>
      <c r="AD20" s="105"/>
      <c r="AE20" s="105"/>
      <c r="AF20" s="105"/>
      <c r="AG20" s="105"/>
      <c r="AH20" s="105"/>
      <c r="AI20" s="105"/>
      <c r="AJ20" s="105"/>
      <c r="AK20" s="105"/>
      <c r="AL20" s="105"/>
      <c r="AM20" s="105"/>
      <c r="AN20" s="105"/>
      <c r="AO20" s="105"/>
      <c r="AP20" s="105"/>
      <c r="AQ20" s="105"/>
      <c r="AR20" s="105"/>
      <c r="AS20" s="106"/>
    </row>
    <row r="21" spans="1:45" ht="17.100000000000001" customHeight="1" thickBot="1" x14ac:dyDescent="0.2">
      <c r="A21" s="5"/>
      <c r="B21" s="5"/>
      <c r="C21" s="217" t="s">
        <v>13</v>
      </c>
      <c r="D21" s="218"/>
      <c r="E21" s="218"/>
      <c r="F21" s="218"/>
      <c r="G21" s="218"/>
      <c r="H21" s="218"/>
      <c r="I21" s="96"/>
      <c r="J21" s="96" t="s">
        <v>39</v>
      </c>
      <c r="K21" s="97"/>
      <c r="L21" s="97"/>
      <c r="M21" s="98"/>
      <c r="N21" s="99" t="s">
        <v>38</v>
      </c>
      <c r="O21" s="100"/>
      <c r="P21" s="100"/>
      <c r="Q21" s="100"/>
      <c r="R21" s="100"/>
      <c r="S21" s="214" t="s">
        <v>37</v>
      </c>
      <c r="T21" s="215"/>
      <c r="U21" s="215"/>
      <c r="V21" s="216"/>
      <c r="W21" s="16"/>
      <c r="X21" s="104"/>
      <c r="Y21" s="105"/>
      <c r="Z21" s="105"/>
      <c r="AA21" s="105"/>
      <c r="AB21" s="105"/>
      <c r="AC21" s="105"/>
      <c r="AD21" s="105"/>
      <c r="AE21" s="105"/>
      <c r="AF21" s="105"/>
      <c r="AG21" s="105"/>
      <c r="AH21" s="105"/>
      <c r="AI21" s="105"/>
      <c r="AJ21" s="105"/>
      <c r="AK21" s="105"/>
      <c r="AL21" s="105"/>
      <c r="AM21" s="105"/>
      <c r="AN21" s="105"/>
      <c r="AO21" s="105"/>
      <c r="AP21" s="105"/>
      <c r="AQ21" s="105"/>
      <c r="AR21" s="105"/>
      <c r="AS21" s="106"/>
    </row>
    <row r="22" spans="1:45" ht="17.100000000000001" customHeight="1" x14ac:dyDescent="0.15">
      <c r="A22" s="5"/>
      <c r="B22" s="5"/>
      <c r="C22" s="195" t="s">
        <v>44</v>
      </c>
      <c r="D22" s="196"/>
      <c r="E22" s="164" t="s">
        <v>49</v>
      </c>
      <c r="F22" s="165"/>
      <c r="G22" s="165"/>
      <c r="H22" s="165"/>
      <c r="I22" s="165"/>
      <c r="J22" s="206" t="str">
        <f t="shared" ref="J22:J27" si="0">IF(W22=0,"",W22)</f>
        <v/>
      </c>
      <c r="K22" s="207"/>
      <c r="L22" s="207"/>
      <c r="M22" s="8" t="s">
        <v>0</v>
      </c>
      <c r="N22" s="23" t="s">
        <v>27</v>
      </c>
      <c r="O22" s="148">
        <v>4000</v>
      </c>
      <c r="P22" s="148"/>
      <c r="Q22" s="148"/>
      <c r="R22" s="24" t="s">
        <v>1</v>
      </c>
      <c r="S22" s="173" t="str">
        <f>IF(J22="","",J22*O22)</f>
        <v/>
      </c>
      <c r="T22" s="148"/>
      <c r="U22" s="148"/>
      <c r="V22" s="25" t="s">
        <v>1</v>
      </c>
      <c r="W22" s="16">
        <f>J14</f>
        <v>0</v>
      </c>
      <c r="X22" s="104" t="s">
        <v>35</v>
      </c>
      <c r="Y22" s="105"/>
      <c r="Z22" s="105"/>
      <c r="AA22" s="105"/>
      <c r="AB22" s="105"/>
      <c r="AC22" s="105"/>
      <c r="AD22" s="105"/>
      <c r="AE22" s="105"/>
      <c r="AF22" s="105"/>
      <c r="AG22" s="105"/>
      <c r="AH22" s="105"/>
      <c r="AI22" s="105"/>
      <c r="AJ22" s="105"/>
      <c r="AK22" s="105"/>
      <c r="AL22" s="105"/>
      <c r="AM22" s="105"/>
      <c r="AN22" s="105"/>
      <c r="AO22" s="105"/>
      <c r="AP22" s="105"/>
      <c r="AQ22" s="105"/>
      <c r="AR22" s="105"/>
      <c r="AS22" s="106"/>
    </row>
    <row r="23" spans="1:45" ht="17.100000000000001" customHeight="1" x14ac:dyDescent="0.15">
      <c r="A23" s="5"/>
      <c r="B23" s="5"/>
      <c r="C23" s="197"/>
      <c r="D23" s="198"/>
      <c r="E23" s="145" t="s">
        <v>50</v>
      </c>
      <c r="F23" s="146"/>
      <c r="G23" s="146"/>
      <c r="H23" s="146"/>
      <c r="I23" s="147"/>
      <c r="J23" s="176" t="str">
        <f t="shared" si="0"/>
        <v/>
      </c>
      <c r="K23" s="177"/>
      <c r="L23" s="177"/>
      <c r="M23" s="26" t="s">
        <v>0</v>
      </c>
      <c r="N23" s="27" t="s">
        <v>27</v>
      </c>
      <c r="O23" s="149">
        <v>4000</v>
      </c>
      <c r="P23" s="149"/>
      <c r="Q23" s="149"/>
      <c r="R23" s="26" t="s">
        <v>1</v>
      </c>
      <c r="S23" s="170" t="str">
        <f>IF(J23="","",J23*O23)</f>
        <v/>
      </c>
      <c r="T23" s="149"/>
      <c r="U23" s="149"/>
      <c r="V23" s="28" t="s">
        <v>1</v>
      </c>
      <c r="W23" s="16">
        <f>J15</f>
        <v>0</v>
      </c>
      <c r="X23" s="104"/>
      <c r="Y23" s="105"/>
      <c r="Z23" s="105"/>
      <c r="AA23" s="105"/>
      <c r="AB23" s="105"/>
      <c r="AC23" s="105"/>
      <c r="AD23" s="105"/>
      <c r="AE23" s="105"/>
      <c r="AF23" s="105"/>
      <c r="AG23" s="105"/>
      <c r="AH23" s="105"/>
      <c r="AI23" s="105"/>
      <c r="AJ23" s="105"/>
      <c r="AK23" s="105"/>
      <c r="AL23" s="105"/>
      <c r="AM23" s="105"/>
      <c r="AN23" s="105"/>
      <c r="AO23" s="105"/>
      <c r="AP23" s="105"/>
      <c r="AQ23" s="105"/>
      <c r="AR23" s="105"/>
      <c r="AS23" s="106"/>
    </row>
    <row r="24" spans="1:45" ht="17.100000000000001" customHeight="1" x14ac:dyDescent="0.15">
      <c r="A24" s="5"/>
      <c r="B24" s="8"/>
      <c r="C24" s="197"/>
      <c r="D24" s="198"/>
      <c r="E24" s="142" t="s">
        <v>51</v>
      </c>
      <c r="F24" s="143"/>
      <c r="G24" s="143"/>
      <c r="H24" s="143"/>
      <c r="I24" s="144"/>
      <c r="J24" s="180" t="str">
        <f t="shared" si="0"/>
        <v/>
      </c>
      <c r="K24" s="181"/>
      <c r="L24" s="181"/>
      <c r="M24" s="29" t="s">
        <v>0</v>
      </c>
      <c r="N24" s="30" t="s">
        <v>27</v>
      </c>
      <c r="O24" s="150">
        <v>4000</v>
      </c>
      <c r="P24" s="150"/>
      <c r="Q24" s="150"/>
      <c r="R24" s="31" t="s">
        <v>1</v>
      </c>
      <c r="S24" s="174" t="str">
        <f>IF(J24="","",J24*O24)</f>
        <v/>
      </c>
      <c r="T24" s="150"/>
      <c r="U24" s="150"/>
      <c r="V24" s="32" t="s">
        <v>1</v>
      </c>
      <c r="W24" s="16">
        <f>J16</f>
        <v>0</v>
      </c>
      <c r="X24" s="168" t="s">
        <v>31</v>
      </c>
      <c r="Y24" s="153"/>
      <c r="Z24" s="153"/>
      <c r="AA24" s="153"/>
      <c r="AB24" s="153"/>
      <c r="AC24" s="153"/>
      <c r="AD24" s="153"/>
      <c r="AE24" s="153"/>
      <c r="AF24" s="153"/>
      <c r="AG24" s="153"/>
      <c r="AH24" s="153"/>
      <c r="AI24" s="153"/>
      <c r="AJ24" s="153"/>
      <c r="AK24" s="153"/>
      <c r="AL24" s="153"/>
      <c r="AM24" s="153"/>
      <c r="AN24" s="153"/>
      <c r="AO24" s="153"/>
      <c r="AP24" s="153"/>
      <c r="AQ24" s="153"/>
      <c r="AR24" s="153"/>
      <c r="AS24" s="169"/>
    </row>
    <row r="25" spans="1:45" ht="17.100000000000001" customHeight="1" x14ac:dyDescent="0.15">
      <c r="A25" s="5"/>
      <c r="B25" s="8"/>
      <c r="C25" s="197"/>
      <c r="D25" s="198"/>
      <c r="E25" s="134" t="s">
        <v>55</v>
      </c>
      <c r="F25" s="135"/>
      <c r="G25" s="135"/>
      <c r="H25" s="135"/>
      <c r="I25" s="135"/>
      <c r="J25" s="131" t="str">
        <f t="shared" si="0"/>
        <v/>
      </c>
      <c r="K25" s="132"/>
      <c r="L25" s="132"/>
      <c r="M25" s="33" t="s">
        <v>0</v>
      </c>
      <c r="N25" s="34" t="s">
        <v>27</v>
      </c>
      <c r="O25" s="133">
        <v>4000</v>
      </c>
      <c r="P25" s="133"/>
      <c r="Q25" s="133"/>
      <c r="R25" s="35" t="s">
        <v>1</v>
      </c>
      <c r="S25" s="203" t="str">
        <f t="shared" ref="S25:S33" si="1">IF(J25="","",J25*O25)</f>
        <v/>
      </c>
      <c r="T25" s="133"/>
      <c r="U25" s="133"/>
      <c r="V25" s="36" t="s">
        <v>1</v>
      </c>
      <c r="W25" s="16">
        <f>S14</f>
        <v>0</v>
      </c>
      <c r="X25" s="136" t="s">
        <v>61</v>
      </c>
      <c r="Y25" s="137"/>
      <c r="Z25" s="137"/>
      <c r="AA25" s="138"/>
      <c r="AB25" s="107"/>
      <c r="AC25" s="107"/>
      <c r="AD25" s="107"/>
      <c r="AE25" s="107"/>
      <c r="AF25" s="107"/>
      <c r="AG25" s="107"/>
      <c r="AH25" s="107"/>
      <c r="AI25" s="107"/>
      <c r="AJ25" s="107"/>
      <c r="AK25" s="107"/>
      <c r="AL25" s="107"/>
      <c r="AM25" s="107"/>
      <c r="AN25" s="107"/>
      <c r="AO25" s="107"/>
      <c r="AP25" s="107"/>
      <c r="AQ25" s="107"/>
      <c r="AR25" s="107"/>
      <c r="AS25" s="108"/>
    </row>
    <row r="26" spans="1:45" ht="17.100000000000001" customHeight="1" x14ac:dyDescent="0.15">
      <c r="A26" s="5"/>
      <c r="B26" s="5"/>
      <c r="C26" s="197"/>
      <c r="D26" s="198"/>
      <c r="E26" s="145" t="s">
        <v>56</v>
      </c>
      <c r="F26" s="146"/>
      <c r="G26" s="146"/>
      <c r="H26" s="146"/>
      <c r="I26" s="147"/>
      <c r="J26" s="176" t="str">
        <f t="shared" si="0"/>
        <v/>
      </c>
      <c r="K26" s="177"/>
      <c r="L26" s="177"/>
      <c r="M26" s="37" t="s">
        <v>0</v>
      </c>
      <c r="N26" s="27" t="s">
        <v>28</v>
      </c>
      <c r="O26" s="149">
        <v>4000</v>
      </c>
      <c r="P26" s="149"/>
      <c r="Q26" s="149"/>
      <c r="R26" s="26" t="s">
        <v>1</v>
      </c>
      <c r="S26" s="170" t="str">
        <f t="shared" si="1"/>
        <v/>
      </c>
      <c r="T26" s="149"/>
      <c r="U26" s="149"/>
      <c r="V26" s="28" t="s">
        <v>1</v>
      </c>
      <c r="W26" s="16">
        <f>S15</f>
        <v>0</v>
      </c>
      <c r="X26" s="139"/>
      <c r="Y26" s="140"/>
      <c r="Z26" s="140"/>
      <c r="AA26" s="141"/>
      <c r="AB26" s="105"/>
      <c r="AC26" s="105"/>
      <c r="AD26" s="105"/>
      <c r="AE26" s="105"/>
      <c r="AF26" s="105"/>
      <c r="AG26" s="105"/>
      <c r="AH26" s="105"/>
      <c r="AI26" s="105"/>
      <c r="AJ26" s="105"/>
      <c r="AK26" s="105"/>
      <c r="AL26" s="105"/>
      <c r="AM26" s="105"/>
      <c r="AN26" s="105"/>
      <c r="AO26" s="105"/>
      <c r="AP26" s="105"/>
      <c r="AQ26" s="105"/>
      <c r="AR26" s="105"/>
      <c r="AS26" s="106"/>
    </row>
    <row r="27" spans="1:45" ht="17.100000000000001" customHeight="1" thickBot="1" x14ac:dyDescent="0.2">
      <c r="A27" s="5"/>
      <c r="B27" s="5"/>
      <c r="C27" s="199"/>
      <c r="D27" s="200"/>
      <c r="E27" s="134" t="s">
        <v>57</v>
      </c>
      <c r="F27" s="135"/>
      <c r="G27" s="135"/>
      <c r="H27" s="135"/>
      <c r="I27" s="135"/>
      <c r="J27" s="178" t="str">
        <f t="shared" si="0"/>
        <v/>
      </c>
      <c r="K27" s="179"/>
      <c r="L27" s="179"/>
      <c r="M27" s="38" t="s">
        <v>0</v>
      </c>
      <c r="N27" s="39" t="s">
        <v>28</v>
      </c>
      <c r="O27" s="172">
        <v>4000</v>
      </c>
      <c r="P27" s="172"/>
      <c r="Q27" s="172"/>
      <c r="R27" s="40" t="s">
        <v>1</v>
      </c>
      <c r="S27" s="171" t="str">
        <f t="shared" si="1"/>
        <v/>
      </c>
      <c r="T27" s="172"/>
      <c r="U27" s="172"/>
      <c r="V27" s="41" t="s">
        <v>1</v>
      </c>
      <c r="W27" s="16">
        <f>S16</f>
        <v>0</v>
      </c>
      <c r="X27" s="154" t="s">
        <v>87</v>
      </c>
      <c r="Y27" s="153" t="s">
        <v>31</v>
      </c>
      <c r="Z27" s="153"/>
      <c r="AA27" s="153"/>
      <c r="AB27" s="192"/>
      <c r="AC27" s="193"/>
      <c r="AD27" s="193"/>
      <c r="AE27" s="193"/>
      <c r="AF27" s="193"/>
      <c r="AG27" s="193"/>
      <c r="AH27" s="193"/>
      <c r="AI27" s="193"/>
      <c r="AJ27" s="193"/>
      <c r="AK27" s="193"/>
      <c r="AL27" s="193"/>
      <c r="AM27" s="193"/>
      <c r="AN27" s="193"/>
      <c r="AO27" s="193"/>
      <c r="AP27" s="193"/>
      <c r="AQ27" s="193"/>
      <c r="AR27" s="193"/>
      <c r="AS27" s="194"/>
    </row>
    <row r="28" spans="1:45" ht="17.100000000000001" customHeight="1" x14ac:dyDescent="0.15">
      <c r="A28" s="5"/>
      <c r="B28" s="5"/>
      <c r="C28" s="195" t="s">
        <v>45</v>
      </c>
      <c r="D28" s="196"/>
      <c r="E28" s="164" t="s">
        <v>52</v>
      </c>
      <c r="F28" s="165"/>
      <c r="G28" s="165"/>
      <c r="H28" s="165"/>
      <c r="I28" s="165"/>
      <c r="J28" s="131" t="str">
        <f t="shared" ref="J28:J33" si="2">IF(W28=0,"",W28)</f>
        <v/>
      </c>
      <c r="K28" s="132"/>
      <c r="L28" s="132"/>
      <c r="M28" s="42" t="s">
        <v>0</v>
      </c>
      <c r="N28" s="23" t="s">
        <v>27</v>
      </c>
      <c r="O28" s="148">
        <v>4000</v>
      </c>
      <c r="P28" s="148"/>
      <c r="Q28" s="148"/>
      <c r="R28" s="24" t="s">
        <v>1</v>
      </c>
      <c r="S28" s="173" t="str">
        <f t="shared" si="1"/>
        <v/>
      </c>
      <c r="T28" s="148"/>
      <c r="U28" s="148"/>
      <c r="V28" s="25" t="s">
        <v>1</v>
      </c>
      <c r="W28" s="16">
        <f>J17</f>
        <v>0</v>
      </c>
      <c r="X28" s="154"/>
      <c r="Y28" s="107" t="s">
        <v>36</v>
      </c>
      <c r="Z28" s="107"/>
      <c r="AA28" s="107"/>
      <c r="AB28" s="43" t="s">
        <v>41</v>
      </c>
      <c r="AC28" s="184"/>
      <c r="AD28" s="184"/>
      <c r="AE28" s="44" t="s">
        <v>88</v>
      </c>
      <c r="AF28" s="185"/>
      <c r="AG28" s="186"/>
      <c r="AH28" s="186"/>
      <c r="AI28" s="151"/>
      <c r="AJ28" s="151"/>
      <c r="AK28" s="151"/>
      <c r="AL28" s="151"/>
      <c r="AM28" s="151"/>
      <c r="AN28" s="151"/>
      <c r="AO28" s="151"/>
      <c r="AP28" s="151"/>
      <c r="AQ28" s="151"/>
      <c r="AR28" s="151"/>
      <c r="AS28" s="152"/>
    </row>
    <row r="29" spans="1:45" ht="17.100000000000001" customHeight="1" x14ac:dyDescent="0.15">
      <c r="A29" s="5"/>
      <c r="B29" s="5"/>
      <c r="C29" s="197"/>
      <c r="D29" s="198"/>
      <c r="E29" s="145" t="s">
        <v>53</v>
      </c>
      <c r="F29" s="146"/>
      <c r="G29" s="146"/>
      <c r="H29" s="146"/>
      <c r="I29" s="147"/>
      <c r="J29" s="176" t="str">
        <f t="shared" si="2"/>
        <v/>
      </c>
      <c r="K29" s="177"/>
      <c r="L29" s="177"/>
      <c r="M29" s="37" t="s">
        <v>0</v>
      </c>
      <c r="N29" s="27" t="s">
        <v>28</v>
      </c>
      <c r="O29" s="149">
        <v>4000</v>
      </c>
      <c r="P29" s="149"/>
      <c r="Q29" s="149"/>
      <c r="R29" s="26" t="s">
        <v>1</v>
      </c>
      <c r="S29" s="170" t="str">
        <f t="shared" si="1"/>
        <v/>
      </c>
      <c r="T29" s="149"/>
      <c r="U29" s="149"/>
      <c r="V29" s="28" t="s">
        <v>1</v>
      </c>
      <c r="W29" s="16">
        <f>J18</f>
        <v>0</v>
      </c>
      <c r="X29" s="154"/>
      <c r="Y29" s="105"/>
      <c r="Z29" s="105"/>
      <c r="AA29" s="105"/>
      <c r="AB29" s="156"/>
      <c r="AC29" s="157"/>
      <c r="AD29" s="157"/>
      <c r="AE29" s="157"/>
      <c r="AF29" s="157"/>
      <c r="AG29" s="157"/>
      <c r="AH29" s="157"/>
      <c r="AI29" s="157"/>
      <c r="AJ29" s="157"/>
      <c r="AK29" s="157"/>
      <c r="AL29" s="157"/>
      <c r="AM29" s="157"/>
      <c r="AN29" s="157"/>
      <c r="AO29" s="157"/>
      <c r="AP29" s="157"/>
      <c r="AQ29" s="157"/>
      <c r="AR29" s="157"/>
      <c r="AS29" s="158"/>
    </row>
    <row r="30" spans="1:45" ht="17.100000000000001" customHeight="1" x14ac:dyDescent="0.15">
      <c r="A30" s="5"/>
      <c r="B30" s="5"/>
      <c r="C30" s="197"/>
      <c r="D30" s="198"/>
      <c r="E30" s="142" t="s">
        <v>54</v>
      </c>
      <c r="F30" s="143"/>
      <c r="G30" s="143"/>
      <c r="H30" s="143"/>
      <c r="I30" s="144"/>
      <c r="J30" s="180" t="str">
        <f t="shared" si="2"/>
        <v/>
      </c>
      <c r="K30" s="181"/>
      <c r="L30" s="181"/>
      <c r="M30" s="45" t="s">
        <v>0</v>
      </c>
      <c r="N30" s="30" t="s">
        <v>28</v>
      </c>
      <c r="O30" s="150">
        <v>4000</v>
      </c>
      <c r="P30" s="150"/>
      <c r="Q30" s="150"/>
      <c r="R30" s="31" t="s">
        <v>1</v>
      </c>
      <c r="S30" s="174" t="str">
        <f>IF(J30="","",J30*O30)</f>
        <v/>
      </c>
      <c r="T30" s="150"/>
      <c r="U30" s="150"/>
      <c r="V30" s="32" t="s">
        <v>1</v>
      </c>
      <c r="W30" s="16">
        <f>J19</f>
        <v>0</v>
      </c>
      <c r="X30" s="154"/>
      <c r="Y30" s="105"/>
      <c r="Z30" s="105"/>
      <c r="AA30" s="105"/>
      <c r="AB30" s="159"/>
      <c r="AC30" s="160"/>
      <c r="AD30" s="160"/>
      <c r="AE30" s="160"/>
      <c r="AF30" s="160"/>
      <c r="AG30" s="160"/>
      <c r="AH30" s="160"/>
      <c r="AI30" s="160"/>
      <c r="AJ30" s="160"/>
      <c r="AK30" s="160"/>
      <c r="AL30" s="160"/>
      <c r="AM30" s="160"/>
      <c r="AN30" s="160"/>
      <c r="AO30" s="160"/>
      <c r="AP30" s="160"/>
      <c r="AQ30" s="160"/>
      <c r="AR30" s="160"/>
      <c r="AS30" s="161"/>
    </row>
    <row r="31" spans="1:45" ht="17.100000000000001" customHeight="1" x14ac:dyDescent="0.15">
      <c r="A31" s="5"/>
      <c r="B31" s="5"/>
      <c r="C31" s="197"/>
      <c r="D31" s="198"/>
      <c r="E31" s="134" t="s">
        <v>58</v>
      </c>
      <c r="F31" s="135"/>
      <c r="G31" s="135"/>
      <c r="H31" s="135"/>
      <c r="I31" s="135"/>
      <c r="J31" s="131" t="str">
        <f t="shared" si="2"/>
        <v/>
      </c>
      <c r="K31" s="132"/>
      <c r="L31" s="132"/>
      <c r="M31" s="33" t="s">
        <v>0</v>
      </c>
      <c r="N31" s="34" t="s">
        <v>27</v>
      </c>
      <c r="O31" s="133">
        <v>4000</v>
      </c>
      <c r="P31" s="133"/>
      <c r="Q31" s="133"/>
      <c r="R31" s="35" t="s">
        <v>1</v>
      </c>
      <c r="S31" s="203" t="str">
        <f t="shared" si="1"/>
        <v/>
      </c>
      <c r="T31" s="133"/>
      <c r="U31" s="133"/>
      <c r="V31" s="36" t="s">
        <v>1</v>
      </c>
      <c r="W31" s="16">
        <f>S17</f>
        <v>0</v>
      </c>
      <c r="X31" s="154"/>
      <c r="Y31" s="105" t="s">
        <v>29</v>
      </c>
      <c r="Z31" s="105"/>
      <c r="AA31" s="105"/>
      <c r="AB31" s="208"/>
      <c r="AC31" s="209"/>
      <c r="AD31" s="209"/>
      <c r="AE31" s="209"/>
      <c r="AF31" s="209"/>
      <c r="AG31" s="46" t="s">
        <v>42</v>
      </c>
      <c r="AH31" s="163"/>
      <c r="AI31" s="163"/>
      <c r="AJ31" s="163"/>
      <c r="AK31" s="163"/>
      <c r="AL31" s="163"/>
      <c r="AM31" s="46" t="s">
        <v>42</v>
      </c>
      <c r="AN31" s="162"/>
      <c r="AO31" s="163"/>
      <c r="AP31" s="163"/>
      <c r="AQ31" s="163"/>
      <c r="AR31" s="163"/>
      <c r="AS31" s="47"/>
    </row>
    <row r="32" spans="1:45" ht="17.100000000000001" customHeight="1" x14ac:dyDescent="0.15">
      <c r="A32" s="5"/>
      <c r="B32" s="5"/>
      <c r="C32" s="197"/>
      <c r="D32" s="198"/>
      <c r="E32" s="145" t="s">
        <v>59</v>
      </c>
      <c r="F32" s="146"/>
      <c r="G32" s="146"/>
      <c r="H32" s="146"/>
      <c r="I32" s="147"/>
      <c r="J32" s="176" t="str">
        <f t="shared" si="2"/>
        <v/>
      </c>
      <c r="K32" s="177"/>
      <c r="L32" s="177"/>
      <c r="M32" s="37" t="s">
        <v>0</v>
      </c>
      <c r="N32" s="27" t="s">
        <v>28</v>
      </c>
      <c r="O32" s="149">
        <v>4000</v>
      </c>
      <c r="P32" s="149"/>
      <c r="Q32" s="149"/>
      <c r="R32" s="26" t="s">
        <v>1</v>
      </c>
      <c r="S32" s="170" t="str">
        <f t="shared" si="1"/>
        <v/>
      </c>
      <c r="T32" s="149"/>
      <c r="U32" s="149"/>
      <c r="V32" s="28" t="s">
        <v>1</v>
      </c>
      <c r="W32" s="16">
        <f>S18</f>
        <v>0</v>
      </c>
      <c r="X32" s="154"/>
      <c r="Y32" s="105" t="s">
        <v>32</v>
      </c>
      <c r="Z32" s="105"/>
      <c r="AA32" s="105"/>
      <c r="AB32" s="208"/>
      <c r="AC32" s="209"/>
      <c r="AD32" s="209"/>
      <c r="AE32" s="209"/>
      <c r="AF32" s="209"/>
      <c r="AG32" s="46" t="s">
        <v>42</v>
      </c>
      <c r="AH32" s="163"/>
      <c r="AI32" s="163"/>
      <c r="AJ32" s="163"/>
      <c r="AK32" s="163"/>
      <c r="AL32" s="163"/>
      <c r="AM32" s="46" t="s">
        <v>42</v>
      </c>
      <c r="AN32" s="162"/>
      <c r="AO32" s="163"/>
      <c r="AP32" s="163"/>
      <c r="AQ32" s="163"/>
      <c r="AR32" s="163"/>
      <c r="AS32" s="47"/>
    </row>
    <row r="33" spans="1:45" ht="17.100000000000001" customHeight="1" thickBot="1" x14ac:dyDescent="0.2">
      <c r="A33" s="5"/>
      <c r="B33" s="5"/>
      <c r="C33" s="199"/>
      <c r="D33" s="200"/>
      <c r="E33" s="204" t="s">
        <v>60</v>
      </c>
      <c r="F33" s="205"/>
      <c r="G33" s="205"/>
      <c r="H33" s="205"/>
      <c r="I33" s="205"/>
      <c r="J33" s="176" t="str">
        <f t="shared" si="2"/>
        <v/>
      </c>
      <c r="K33" s="177"/>
      <c r="L33" s="177"/>
      <c r="M33" s="48" t="s">
        <v>0</v>
      </c>
      <c r="N33" s="49" t="s">
        <v>28</v>
      </c>
      <c r="O33" s="182">
        <v>4000</v>
      </c>
      <c r="P33" s="182"/>
      <c r="Q33" s="182"/>
      <c r="R33" s="50" t="s">
        <v>1</v>
      </c>
      <c r="S33" s="183" t="str">
        <f t="shared" si="1"/>
        <v/>
      </c>
      <c r="T33" s="182"/>
      <c r="U33" s="182"/>
      <c r="V33" s="51" t="s">
        <v>1</v>
      </c>
      <c r="W33" s="16">
        <f>S19</f>
        <v>0</v>
      </c>
      <c r="X33" s="155"/>
      <c r="Y33" s="187" t="s">
        <v>33</v>
      </c>
      <c r="Z33" s="187"/>
      <c r="AA33" s="187"/>
      <c r="AB33" s="188"/>
      <c r="AC33" s="189"/>
      <c r="AD33" s="189"/>
      <c r="AE33" s="189"/>
      <c r="AF33" s="189"/>
      <c r="AG33" s="52" t="s">
        <v>42</v>
      </c>
      <c r="AH33" s="166"/>
      <c r="AI33" s="167"/>
      <c r="AJ33" s="167"/>
      <c r="AK33" s="167"/>
      <c r="AL33" s="167"/>
      <c r="AM33" s="52" t="s">
        <v>42</v>
      </c>
      <c r="AN33" s="166"/>
      <c r="AO33" s="167"/>
      <c r="AP33" s="167"/>
      <c r="AQ33" s="167"/>
      <c r="AR33" s="167"/>
      <c r="AS33" s="53"/>
    </row>
    <row r="34" spans="1:45" ht="17.100000000000001" customHeight="1" thickBot="1" x14ac:dyDescent="0.2">
      <c r="A34" s="5"/>
      <c r="B34" s="5"/>
      <c r="C34" s="190" t="s">
        <v>17</v>
      </c>
      <c r="D34" s="191"/>
      <c r="E34" s="191"/>
      <c r="F34" s="191"/>
      <c r="G34" s="191"/>
      <c r="H34" s="191"/>
      <c r="I34" s="191"/>
      <c r="J34" s="191"/>
      <c r="K34" s="191"/>
      <c r="L34" s="191"/>
      <c r="M34" s="191"/>
      <c r="N34" s="191"/>
      <c r="O34" s="191"/>
      <c r="P34" s="191"/>
      <c r="Q34" s="191"/>
      <c r="R34" s="54"/>
      <c r="S34" s="175" t="str">
        <f>IF(SUM(S22:U33)=0,"",SUM(S22:U33))</f>
        <v/>
      </c>
      <c r="T34" s="175"/>
      <c r="U34" s="175"/>
      <c r="V34" s="55" t="s">
        <v>1</v>
      </c>
      <c r="W34" s="56"/>
      <c r="X34" s="5"/>
      <c r="Y34" s="5"/>
      <c r="Z34" s="5"/>
      <c r="AA34" s="57" t="s">
        <v>86</v>
      </c>
      <c r="AB34" s="57"/>
      <c r="AC34" s="5"/>
      <c r="AD34" s="5"/>
      <c r="AE34" s="5"/>
      <c r="AF34" s="5"/>
      <c r="AG34" s="5"/>
      <c r="AH34" s="5"/>
      <c r="AI34" s="5"/>
      <c r="AJ34" s="5"/>
      <c r="AK34" s="5"/>
      <c r="AL34" s="5"/>
      <c r="AM34" s="5"/>
      <c r="AN34" s="5"/>
      <c r="AO34" s="5"/>
      <c r="AP34" s="5"/>
      <c r="AQ34" s="5"/>
      <c r="AR34" s="5"/>
      <c r="AS34" s="5"/>
    </row>
    <row r="35" spans="1:45" ht="16.5" customHeight="1" x14ac:dyDescent="0.15"/>
  </sheetData>
  <protectedRanges>
    <protectedRange sqref="AM3 AP3" name="振込月日"/>
    <protectedRange sqref="AI7 AN7 AQ7" name="作成年月日"/>
    <protectedRange sqref="AB14 AO20" name="個人情報_1"/>
  </protectedRanges>
  <mergeCells count="129">
    <mergeCell ref="A1:V1"/>
    <mergeCell ref="S25:U25"/>
    <mergeCell ref="S18:U18"/>
    <mergeCell ref="S19:U19"/>
    <mergeCell ref="S21:V21"/>
    <mergeCell ref="E15:I15"/>
    <mergeCell ref="C21:I21"/>
    <mergeCell ref="C22:D27"/>
    <mergeCell ref="J17:L17"/>
    <mergeCell ref="J18:L18"/>
    <mergeCell ref="J19:L19"/>
    <mergeCell ref="S14:U14"/>
    <mergeCell ref="S15:U15"/>
    <mergeCell ref="S16:U16"/>
    <mergeCell ref="S17:U17"/>
    <mergeCell ref="C14:D16"/>
    <mergeCell ref="E16:I16"/>
    <mergeCell ref="J15:L15"/>
    <mergeCell ref="J16:L16"/>
    <mergeCell ref="C13:D13"/>
    <mergeCell ref="E14:I14"/>
    <mergeCell ref="C17:D19"/>
    <mergeCell ref="N19:R19"/>
    <mergeCell ref="A2:V2"/>
    <mergeCell ref="AB27:AS27"/>
    <mergeCell ref="C28:D33"/>
    <mergeCell ref="E19:I19"/>
    <mergeCell ref="N17:R17"/>
    <mergeCell ref="N18:R18"/>
    <mergeCell ref="E17:I17"/>
    <mergeCell ref="E18:I18"/>
    <mergeCell ref="S22:U22"/>
    <mergeCell ref="O31:Q31"/>
    <mergeCell ref="S31:U31"/>
    <mergeCell ref="E33:I33"/>
    <mergeCell ref="E24:I24"/>
    <mergeCell ref="J22:L22"/>
    <mergeCell ref="J23:L23"/>
    <mergeCell ref="J24:L24"/>
    <mergeCell ref="S23:U23"/>
    <mergeCell ref="S24:U24"/>
    <mergeCell ref="O22:Q22"/>
    <mergeCell ref="O23:Q23"/>
    <mergeCell ref="O24:Q24"/>
    <mergeCell ref="AH31:AL31"/>
    <mergeCell ref="AB31:AF31"/>
    <mergeCell ref="AH32:AL32"/>
    <mergeCell ref="AB32:AF32"/>
    <mergeCell ref="AC28:AD28"/>
    <mergeCell ref="AF28:AH28"/>
    <mergeCell ref="AN32:AR32"/>
    <mergeCell ref="Y33:AA33"/>
    <mergeCell ref="Y32:AA32"/>
    <mergeCell ref="Y31:AA31"/>
    <mergeCell ref="AB33:AF33"/>
    <mergeCell ref="AH33:AL33"/>
    <mergeCell ref="C34:Q34"/>
    <mergeCell ref="Y28:AA30"/>
    <mergeCell ref="S26:U26"/>
    <mergeCell ref="S27:U27"/>
    <mergeCell ref="S28:U28"/>
    <mergeCell ref="S29:U29"/>
    <mergeCell ref="S30:U30"/>
    <mergeCell ref="S34:U34"/>
    <mergeCell ref="J33:L33"/>
    <mergeCell ref="E32:I32"/>
    <mergeCell ref="J32:L32"/>
    <mergeCell ref="E31:I31"/>
    <mergeCell ref="O32:Q32"/>
    <mergeCell ref="O27:Q27"/>
    <mergeCell ref="J28:L28"/>
    <mergeCell ref="J27:L27"/>
    <mergeCell ref="J26:L26"/>
    <mergeCell ref="J29:L29"/>
    <mergeCell ref="J31:L31"/>
    <mergeCell ref="J30:L30"/>
    <mergeCell ref="E28:I28"/>
    <mergeCell ref="S32:U32"/>
    <mergeCell ref="O33:Q33"/>
    <mergeCell ref="S33:U33"/>
    <mergeCell ref="J25:L25"/>
    <mergeCell ref="O25:Q25"/>
    <mergeCell ref="E25:I25"/>
    <mergeCell ref="E13:M13"/>
    <mergeCell ref="X25:AA26"/>
    <mergeCell ref="AB25:AS26"/>
    <mergeCell ref="E30:I30"/>
    <mergeCell ref="E29:I29"/>
    <mergeCell ref="E27:I27"/>
    <mergeCell ref="E26:I26"/>
    <mergeCell ref="O28:Q28"/>
    <mergeCell ref="O29:Q29"/>
    <mergeCell ref="O30:Q30"/>
    <mergeCell ref="AI28:AS28"/>
    <mergeCell ref="Y27:AA27"/>
    <mergeCell ref="X27:X33"/>
    <mergeCell ref="AB29:AS30"/>
    <mergeCell ref="O26:Q26"/>
    <mergeCell ref="AN31:AR31"/>
    <mergeCell ref="E22:I22"/>
    <mergeCell ref="E23:I23"/>
    <mergeCell ref="AN33:AR33"/>
    <mergeCell ref="X24:AA24"/>
    <mergeCell ref="AB24:AS24"/>
    <mergeCell ref="AK1:AS1"/>
    <mergeCell ref="X22:AA23"/>
    <mergeCell ref="AB20:AS21"/>
    <mergeCell ref="X20:AA21"/>
    <mergeCell ref="AB18:AS19"/>
    <mergeCell ref="X18:AA19"/>
    <mergeCell ref="AB22:AS23"/>
    <mergeCell ref="AA3:AD3"/>
    <mergeCell ref="X3:Z3"/>
    <mergeCell ref="AQ7:AR7"/>
    <mergeCell ref="AN7:AO7"/>
    <mergeCell ref="AP14:AS15"/>
    <mergeCell ref="X14:AA15"/>
    <mergeCell ref="AB14:AO15"/>
    <mergeCell ref="AI7:AL7"/>
    <mergeCell ref="X16:AS17"/>
    <mergeCell ref="A3:V3"/>
    <mergeCell ref="B5:U5"/>
    <mergeCell ref="N14:R14"/>
    <mergeCell ref="N15:R15"/>
    <mergeCell ref="N16:R16"/>
    <mergeCell ref="N13:V13"/>
    <mergeCell ref="J21:M21"/>
    <mergeCell ref="N21:R21"/>
    <mergeCell ref="J14:L14"/>
  </mergeCells>
  <phoneticPr fontId="2"/>
  <dataValidations xWindow="832" yWindow="428" count="3">
    <dataValidation allowBlank="1" showErrorMessage="1" errorTitle="エラー" error="リストより都道府県を選択してください。" prompt="リストから選択してください_x000a_" sqref="AB14:AO15" xr:uid="{00000000-0002-0000-0000-000000000000}"/>
    <dataValidation type="list" allowBlank="1" showInputMessage="1" showErrorMessage="1" sqref="AQ7:AR7" xr:uid="{00000000-0002-0000-0000-000001000000}">
      <formula1>"1,2,3,4,5,6,7,8,9,10,11,12,13,14,15,16,17,18,19,20,21,22,23,24,25,26,27,28,29,30,31"</formula1>
    </dataValidation>
    <dataValidation type="list" allowBlank="1" showInputMessage="1" showErrorMessage="1" sqref="AN7:AO7" xr:uid="{00000000-0002-0000-0000-000002000000}">
      <formula1>"1,2,3,4,5,6,7,8,9,10,11,12"</formula1>
    </dataValidation>
  </dataValidations>
  <printOptions horizontalCentered="1"/>
  <pageMargins left="0.19685039370078741" right="0.19685039370078741" top="0.39370078740157483" bottom="0.23" header="0" footer="0"/>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K43"/>
  <sheetViews>
    <sheetView showZeros="0" topLeftCell="A25" workbookViewId="0">
      <selection activeCell="H17" sqref="H17"/>
    </sheetView>
  </sheetViews>
  <sheetFormatPr defaultRowHeight="12" x14ac:dyDescent="0.15"/>
  <cols>
    <col min="1" max="1" width="3.75" style="3" customWidth="1"/>
    <col min="2" max="2" width="7.375" style="3" customWidth="1"/>
    <col min="3" max="3" width="4.75" style="3" customWidth="1"/>
    <col min="4" max="4" width="2.5" style="3" bestFit="1" customWidth="1"/>
    <col min="5" max="5" width="6.375" style="3" customWidth="1"/>
    <col min="6" max="6" width="1.875" style="3" customWidth="1"/>
    <col min="7" max="7" width="17.75" style="3" customWidth="1"/>
    <col min="8" max="8" width="14.25" style="3" customWidth="1"/>
    <col min="9" max="9" width="4.125" style="3" customWidth="1"/>
    <col min="10" max="10" width="15.125" style="3" customWidth="1"/>
    <col min="11" max="11" width="11" style="3" bestFit="1" customWidth="1"/>
    <col min="12" max="16384" width="9" style="3"/>
  </cols>
  <sheetData>
    <row r="1" spans="2:11" ht="15" customHeight="1" x14ac:dyDescent="0.15">
      <c r="F1" s="250"/>
      <c r="G1" s="250"/>
      <c r="H1" s="250"/>
      <c r="I1" s="250"/>
      <c r="J1" s="250"/>
      <c r="K1" s="250"/>
    </row>
    <row r="2" spans="2:11" ht="19.5" customHeight="1" x14ac:dyDescent="0.15">
      <c r="B2" s="236"/>
      <c r="C2" s="236"/>
      <c r="D2" s="236"/>
      <c r="E2" s="236"/>
      <c r="F2" s="236"/>
      <c r="G2" s="236"/>
      <c r="H2" s="236"/>
      <c r="I2" s="236"/>
      <c r="J2" s="236"/>
      <c r="K2" s="236"/>
    </row>
    <row r="3" spans="2:11" ht="19.5" customHeight="1" x14ac:dyDescent="0.15">
      <c r="B3" s="236" t="s">
        <v>93</v>
      </c>
      <c r="C3" s="236"/>
      <c r="D3" s="236"/>
      <c r="E3" s="236"/>
      <c r="F3" s="236"/>
      <c r="G3" s="236"/>
      <c r="H3" s="236"/>
      <c r="I3" s="236"/>
      <c r="J3" s="236"/>
      <c r="K3" s="236"/>
    </row>
    <row r="4" spans="2:11" x14ac:dyDescent="0.15">
      <c r="B4" s="58"/>
      <c r="C4" s="58"/>
      <c r="D4" s="58"/>
      <c r="E4" s="58"/>
      <c r="F4" s="58"/>
      <c r="G4" s="58"/>
      <c r="H4" s="58"/>
      <c r="I4" s="58"/>
      <c r="J4" s="58"/>
      <c r="K4" s="58"/>
    </row>
    <row r="5" spans="2:11" ht="17.25" x14ac:dyDescent="0.15">
      <c r="B5" s="237" t="s">
        <v>62</v>
      </c>
      <c r="C5" s="237"/>
      <c r="D5" s="237"/>
      <c r="E5" s="237"/>
      <c r="F5" s="237"/>
      <c r="G5" s="237"/>
      <c r="H5" s="237"/>
      <c r="I5" s="237"/>
      <c r="J5" s="237"/>
      <c r="K5" s="237"/>
    </row>
    <row r="6" spans="2:11" ht="21.75" customHeight="1" x14ac:dyDescent="0.15">
      <c r="B6" s="58"/>
      <c r="C6" s="58"/>
      <c r="D6" s="58"/>
      <c r="E6" s="58"/>
      <c r="F6" s="58"/>
      <c r="G6" s="58"/>
      <c r="H6" s="58"/>
      <c r="I6" s="58"/>
      <c r="J6" s="58"/>
      <c r="K6" s="58"/>
    </row>
    <row r="7" spans="2:11" ht="20.25" customHeight="1" x14ac:dyDescent="0.15">
      <c r="B7" s="59" t="s">
        <v>94</v>
      </c>
      <c r="C7" s="58"/>
      <c r="D7" s="58"/>
      <c r="E7" s="58"/>
      <c r="F7" s="58"/>
      <c r="G7" s="58"/>
      <c r="H7" s="58"/>
      <c r="I7" s="58"/>
      <c r="J7" s="58"/>
      <c r="K7" s="58"/>
    </row>
    <row r="8" spans="2:11" ht="19.5" customHeight="1" x14ac:dyDescent="0.15">
      <c r="B8" s="58"/>
      <c r="C8" s="58"/>
      <c r="D8" s="58"/>
      <c r="E8" s="58"/>
      <c r="F8" s="58"/>
      <c r="G8" s="58"/>
      <c r="H8" s="58"/>
      <c r="I8" s="58"/>
      <c r="J8" s="58"/>
      <c r="K8" s="58"/>
    </row>
    <row r="9" spans="2:11" ht="13.5" x14ac:dyDescent="0.15">
      <c r="B9" s="60" t="s">
        <v>63</v>
      </c>
      <c r="C9" s="58"/>
      <c r="D9" s="58"/>
      <c r="E9" s="58"/>
      <c r="F9" s="58"/>
      <c r="G9" s="58"/>
      <c r="H9" s="58"/>
      <c r="I9" s="58"/>
      <c r="J9" s="58"/>
      <c r="K9" s="58"/>
    </row>
    <row r="10" spans="2:11" x14ac:dyDescent="0.15">
      <c r="B10" s="58"/>
      <c r="C10" s="58"/>
      <c r="D10" s="58"/>
      <c r="E10" s="58"/>
      <c r="F10" s="58"/>
      <c r="G10" s="58"/>
      <c r="H10" s="58"/>
      <c r="I10" s="58"/>
      <c r="J10" s="58"/>
      <c r="K10" s="58"/>
    </row>
    <row r="11" spans="2:11" ht="21" customHeight="1" x14ac:dyDescent="0.15">
      <c r="B11" s="61" t="s">
        <v>95</v>
      </c>
      <c r="C11" s="58"/>
      <c r="D11" s="58"/>
      <c r="E11" s="58"/>
      <c r="F11" s="58"/>
      <c r="G11" s="58"/>
      <c r="H11" s="58"/>
      <c r="I11" s="58"/>
      <c r="J11" s="58"/>
      <c r="K11" s="58"/>
    </row>
    <row r="12" spans="2:11" ht="25.5" customHeight="1" x14ac:dyDescent="0.15">
      <c r="B12" s="62" t="s">
        <v>82</v>
      </c>
      <c r="C12" s="63">
        <f>参加申込書!AC28</f>
        <v>0</v>
      </c>
      <c r="D12" s="63" t="s">
        <v>83</v>
      </c>
      <c r="E12" s="64">
        <f>参加申込書!AF28</f>
        <v>0</v>
      </c>
      <c r="F12" s="65"/>
      <c r="G12" s="63" t="s">
        <v>84</v>
      </c>
      <c r="H12" s="235">
        <f>参加申込書!AB29</f>
        <v>0</v>
      </c>
      <c r="I12" s="235"/>
      <c r="J12" s="235"/>
      <c r="K12" s="235"/>
    </row>
    <row r="13" spans="2:11" ht="25.5" customHeight="1" x14ac:dyDescent="0.15">
      <c r="B13" s="66" t="s">
        <v>81</v>
      </c>
      <c r="C13" s="235">
        <f>参加申込書!AB25</f>
        <v>0</v>
      </c>
      <c r="D13" s="235"/>
      <c r="E13" s="235"/>
      <c r="F13" s="235"/>
      <c r="G13" s="235"/>
      <c r="H13" s="66" t="s">
        <v>64</v>
      </c>
      <c r="I13" s="251">
        <f>参加申込書!AB14</f>
        <v>0</v>
      </c>
      <c r="J13" s="251"/>
      <c r="K13" s="66" t="s">
        <v>80</v>
      </c>
    </row>
    <row r="14" spans="2:11" x14ac:dyDescent="0.15">
      <c r="B14" s="58"/>
      <c r="C14" s="58"/>
      <c r="D14" s="58"/>
      <c r="E14" s="58"/>
      <c r="F14" s="58"/>
      <c r="G14" s="58"/>
      <c r="H14" s="58"/>
      <c r="I14" s="58"/>
      <c r="J14" s="58"/>
      <c r="K14" s="58"/>
    </row>
    <row r="15" spans="2:11" ht="27.75" customHeight="1" x14ac:dyDescent="0.15">
      <c r="B15" s="238" t="s">
        <v>65</v>
      </c>
      <c r="C15" s="238"/>
      <c r="D15" s="238"/>
      <c r="E15" s="238"/>
      <c r="F15" s="238"/>
      <c r="G15" s="67" t="s">
        <v>66</v>
      </c>
      <c r="H15" s="238" t="s">
        <v>67</v>
      </c>
      <c r="I15" s="238"/>
      <c r="J15" s="238" t="s">
        <v>68</v>
      </c>
      <c r="K15" s="238"/>
    </row>
    <row r="16" spans="2:11" ht="26.25" customHeight="1" x14ac:dyDescent="0.15">
      <c r="B16" s="238">
        <f>参加申込書!AB18</f>
        <v>0</v>
      </c>
      <c r="C16" s="238"/>
      <c r="D16" s="238"/>
      <c r="E16" s="238"/>
      <c r="F16" s="238"/>
      <c r="G16" s="68"/>
      <c r="H16" s="248"/>
      <c r="I16" s="248"/>
      <c r="J16" s="248"/>
      <c r="K16" s="248"/>
    </row>
    <row r="17" spans="2:11" x14ac:dyDescent="0.15">
      <c r="B17" s="58"/>
      <c r="C17" s="58"/>
      <c r="D17" s="58"/>
      <c r="E17" s="58"/>
      <c r="F17" s="58"/>
      <c r="G17" s="58"/>
      <c r="H17" s="58"/>
      <c r="I17" s="58"/>
      <c r="J17" s="58"/>
      <c r="K17" s="58"/>
    </row>
    <row r="18" spans="2:11" x14ac:dyDescent="0.15">
      <c r="B18" s="58"/>
      <c r="C18" s="58"/>
      <c r="D18" s="58"/>
      <c r="E18" s="58"/>
      <c r="F18" s="58"/>
      <c r="G18" s="58"/>
      <c r="H18" s="58"/>
      <c r="I18" s="58"/>
      <c r="J18" s="58"/>
      <c r="K18" s="58"/>
    </row>
    <row r="19" spans="2:11" x14ac:dyDescent="0.15">
      <c r="B19" s="58"/>
      <c r="C19" s="58"/>
      <c r="D19" s="58"/>
      <c r="E19" s="58"/>
      <c r="F19" s="58"/>
      <c r="G19" s="58"/>
      <c r="H19" s="58"/>
      <c r="I19" s="58"/>
      <c r="J19" s="58"/>
      <c r="K19" s="58"/>
    </row>
    <row r="20" spans="2:11" ht="20.25" customHeight="1" x14ac:dyDescent="0.15">
      <c r="B20" s="239" t="s">
        <v>69</v>
      </c>
      <c r="C20" s="240"/>
      <c r="D20" s="240"/>
      <c r="E20" s="240"/>
      <c r="F20" s="241"/>
      <c r="G20" s="69" t="s">
        <v>70</v>
      </c>
      <c r="H20" s="70" t="s">
        <v>71</v>
      </c>
      <c r="I20" s="69"/>
      <c r="J20" s="71" t="s">
        <v>72</v>
      </c>
      <c r="K20" s="69"/>
    </row>
    <row r="21" spans="2:11" ht="29.25" customHeight="1" x14ac:dyDescent="0.15">
      <c r="B21" s="242" t="s">
        <v>75</v>
      </c>
      <c r="C21" s="243"/>
      <c r="D21" s="243"/>
      <c r="E21" s="243"/>
      <c r="F21" s="244"/>
      <c r="G21" s="72">
        <f>参加申込書!W16</f>
        <v>0</v>
      </c>
      <c r="H21" s="73">
        <v>4000</v>
      </c>
      <c r="I21" s="74" t="s">
        <v>73</v>
      </c>
      <c r="J21" s="75">
        <f>G21*H21</f>
        <v>0</v>
      </c>
      <c r="K21" s="72" t="s">
        <v>74</v>
      </c>
    </row>
    <row r="22" spans="2:11" ht="29.25" customHeight="1" thickBot="1" x14ac:dyDescent="0.2">
      <c r="B22" s="245" t="s">
        <v>76</v>
      </c>
      <c r="C22" s="246"/>
      <c r="D22" s="246"/>
      <c r="E22" s="246"/>
      <c r="F22" s="247"/>
      <c r="G22" s="76">
        <f>参加申込書!W19</f>
        <v>0</v>
      </c>
      <c r="H22" s="77">
        <v>4000</v>
      </c>
      <c r="I22" s="78" t="s">
        <v>73</v>
      </c>
      <c r="J22" s="79">
        <f>G22*H22</f>
        <v>0</v>
      </c>
      <c r="K22" s="76" t="s">
        <v>74</v>
      </c>
    </row>
    <row r="23" spans="2:11" ht="27.75" customHeight="1" thickTop="1" x14ac:dyDescent="0.15">
      <c r="B23" s="249" t="s">
        <v>77</v>
      </c>
      <c r="C23" s="249"/>
      <c r="D23" s="249"/>
      <c r="E23" s="249"/>
      <c r="F23" s="249"/>
      <c r="G23" s="249"/>
      <c r="H23" s="80"/>
      <c r="I23" s="81"/>
      <c r="J23" s="82">
        <f>SUM(J21:J22)</f>
        <v>0</v>
      </c>
      <c r="K23" s="83" t="s">
        <v>74</v>
      </c>
    </row>
    <row r="24" spans="2:11" x14ac:dyDescent="0.15">
      <c r="B24" s="58"/>
      <c r="C24" s="58"/>
      <c r="D24" s="58"/>
      <c r="E24" s="58"/>
      <c r="F24" s="58"/>
      <c r="G24" s="58"/>
      <c r="H24" s="58"/>
      <c r="I24" s="58"/>
      <c r="J24" s="58"/>
      <c r="K24" s="58"/>
    </row>
    <row r="25" spans="2:11" ht="12.75" x14ac:dyDescent="0.15">
      <c r="B25" s="58"/>
      <c r="C25" s="58"/>
      <c r="D25" s="58"/>
      <c r="E25" s="58"/>
      <c r="F25" s="84"/>
      <c r="G25" s="58"/>
      <c r="H25" s="58"/>
      <c r="I25" s="58"/>
      <c r="J25" s="58"/>
      <c r="K25" s="58"/>
    </row>
    <row r="26" spans="2:11" ht="12.75" x14ac:dyDescent="0.15">
      <c r="B26" s="84" t="s">
        <v>78</v>
      </c>
      <c r="C26" s="58"/>
      <c r="D26" s="58"/>
      <c r="E26" s="58"/>
      <c r="F26" s="58"/>
      <c r="G26" s="58"/>
      <c r="H26" s="58"/>
      <c r="I26" s="58"/>
      <c r="J26" s="58"/>
      <c r="K26" s="58"/>
    </row>
    <row r="27" spans="2:11" x14ac:dyDescent="0.15">
      <c r="B27" s="58"/>
      <c r="C27" s="58"/>
      <c r="D27" s="58"/>
      <c r="E27" s="58"/>
      <c r="F27" s="58"/>
      <c r="G27" s="58"/>
      <c r="H27" s="58"/>
      <c r="I27" s="58"/>
      <c r="J27" s="58"/>
      <c r="K27" s="58"/>
    </row>
    <row r="28" spans="2:11" ht="13.5" customHeight="1" x14ac:dyDescent="0.15">
      <c r="B28" s="226" t="s">
        <v>79</v>
      </c>
      <c r="C28" s="227"/>
      <c r="D28" s="227"/>
      <c r="E28" s="227"/>
      <c r="F28" s="227"/>
      <c r="G28" s="227"/>
      <c r="H28" s="227"/>
      <c r="I28" s="227"/>
      <c r="J28" s="227"/>
      <c r="K28" s="228"/>
    </row>
    <row r="29" spans="2:11" ht="13.5" customHeight="1" x14ac:dyDescent="0.15">
      <c r="B29" s="229"/>
      <c r="C29" s="230"/>
      <c r="D29" s="230"/>
      <c r="E29" s="230"/>
      <c r="F29" s="230"/>
      <c r="G29" s="230"/>
      <c r="H29" s="230"/>
      <c r="I29" s="230"/>
      <c r="J29" s="230"/>
      <c r="K29" s="231"/>
    </row>
    <row r="30" spans="2:11" ht="13.5" customHeight="1" x14ac:dyDescent="0.15">
      <c r="B30" s="229"/>
      <c r="C30" s="230"/>
      <c r="D30" s="230"/>
      <c r="E30" s="230"/>
      <c r="F30" s="230"/>
      <c r="G30" s="230"/>
      <c r="H30" s="230"/>
      <c r="I30" s="230"/>
      <c r="J30" s="230"/>
      <c r="K30" s="231"/>
    </row>
    <row r="31" spans="2:11" ht="13.5" customHeight="1" x14ac:dyDescent="0.15">
      <c r="B31" s="229"/>
      <c r="C31" s="230"/>
      <c r="D31" s="230"/>
      <c r="E31" s="230"/>
      <c r="F31" s="230"/>
      <c r="G31" s="230"/>
      <c r="H31" s="230"/>
      <c r="I31" s="230"/>
      <c r="J31" s="230"/>
      <c r="K31" s="231"/>
    </row>
    <row r="32" spans="2:11" ht="13.5" customHeight="1" x14ac:dyDescent="0.15">
      <c r="B32" s="229"/>
      <c r="C32" s="230"/>
      <c r="D32" s="230"/>
      <c r="E32" s="230"/>
      <c r="F32" s="230"/>
      <c r="G32" s="230"/>
      <c r="H32" s="230"/>
      <c r="I32" s="230"/>
      <c r="J32" s="230"/>
      <c r="K32" s="231"/>
    </row>
    <row r="33" spans="2:11" ht="13.5" customHeight="1" x14ac:dyDescent="0.15">
      <c r="B33" s="229"/>
      <c r="C33" s="230"/>
      <c r="D33" s="230"/>
      <c r="E33" s="230"/>
      <c r="F33" s="230"/>
      <c r="G33" s="230"/>
      <c r="H33" s="230"/>
      <c r="I33" s="230"/>
      <c r="J33" s="230"/>
      <c r="K33" s="231"/>
    </row>
    <row r="34" spans="2:11" ht="13.5" customHeight="1" x14ac:dyDescent="0.15">
      <c r="B34" s="229"/>
      <c r="C34" s="230"/>
      <c r="D34" s="230"/>
      <c r="E34" s="230"/>
      <c r="F34" s="230"/>
      <c r="G34" s="230"/>
      <c r="H34" s="230"/>
      <c r="I34" s="230"/>
      <c r="J34" s="230"/>
      <c r="K34" s="231"/>
    </row>
    <row r="35" spans="2:11" ht="13.5" customHeight="1" x14ac:dyDescent="0.15">
      <c r="B35" s="229"/>
      <c r="C35" s="230"/>
      <c r="D35" s="230"/>
      <c r="E35" s="230"/>
      <c r="F35" s="230"/>
      <c r="G35" s="230"/>
      <c r="H35" s="230"/>
      <c r="I35" s="230"/>
      <c r="J35" s="230"/>
      <c r="K35" s="231"/>
    </row>
    <row r="36" spans="2:11" ht="13.5" customHeight="1" x14ac:dyDescent="0.15">
      <c r="B36" s="229"/>
      <c r="C36" s="230"/>
      <c r="D36" s="230"/>
      <c r="E36" s="230"/>
      <c r="F36" s="230"/>
      <c r="G36" s="230"/>
      <c r="H36" s="230"/>
      <c r="I36" s="230"/>
      <c r="J36" s="230"/>
      <c r="K36" s="231"/>
    </row>
    <row r="37" spans="2:11" ht="13.5" customHeight="1" x14ac:dyDescent="0.15">
      <c r="B37" s="229"/>
      <c r="C37" s="230"/>
      <c r="D37" s="230"/>
      <c r="E37" s="230"/>
      <c r="F37" s="230"/>
      <c r="G37" s="230"/>
      <c r="H37" s="230"/>
      <c r="I37" s="230"/>
      <c r="J37" s="230"/>
      <c r="K37" s="231"/>
    </row>
    <row r="38" spans="2:11" ht="13.5" customHeight="1" x14ac:dyDescent="0.15">
      <c r="B38" s="229"/>
      <c r="C38" s="230"/>
      <c r="D38" s="230"/>
      <c r="E38" s="230"/>
      <c r="F38" s="230"/>
      <c r="G38" s="230"/>
      <c r="H38" s="230"/>
      <c r="I38" s="230"/>
      <c r="J38" s="230"/>
      <c r="K38" s="231"/>
    </row>
    <row r="39" spans="2:11" ht="13.5" customHeight="1" x14ac:dyDescent="0.15">
      <c r="B39" s="229"/>
      <c r="C39" s="230"/>
      <c r="D39" s="230"/>
      <c r="E39" s="230"/>
      <c r="F39" s="230"/>
      <c r="G39" s="230"/>
      <c r="H39" s="230"/>
      <c r="I39" s="230"/>
      <c r="J39" s="230"/>
      <c r="K39" s="231"/>
    </row>
    <row r="40" spans="2:11" ht="13.5" customHeight="1" x14ac:dyDescent="0.15">
      <c r="B40" s="229"/>
      <c r="C40" s="230"/>
      <c r="D40" s="230"/>
      <c r="E40" s="230"/>
      <c r="F40" s="230"/>
      <c r="G40" s="230"/>
      <c r="H40" s="230"/>
      <c r="I40" s="230"/>
      <c r="J40" s="230"/>
      <c r="K40" s="231"/>
    </row>
    <row r="41" spans="2:11" ht="13.5" customHeight="1" x14ac:dyDescent="0.15">
      <c r="B41" s="232"/>
      <c r="C41" s="233"/>
      <c r="D41" s="233"/>
      <c r="E41" s="233"/>
      <c r="F41" s="233"/>
      <c r="G41" s="233"/>
      <c r="H41" s="233"/>
      <c r="I41" s="233"/>
      <c r="J41" s="233"/>
      <c r="K41" s="234"/>
    </row>
    <row r="42" spans="2:11" x14ac:dyDescent="0.15">
      <c r="B42" s="58"/>
      <c r="C42" s="58"/>
      <c r="D42" s="58"/>
      <c r="E42" s="58"/>
      <c r="F42" s="58"/>
      <c r="G42" s="58"/>
      <c r="H42" s="58"/>
      <c r="I42" s="58"/>
      <c r="J42" s="58"/>
      <c r="K42" s="58"/>
    </row>
    <row r="43" spans="2:11" x14ac:dyDescent="0.15">
      <c r="B43" s="58"/>
      <c r="C43" s="58"/>
      <c r="D43" s="58"/>
      <c r="E43" s="58"/>
      <c r="F43" s="58"/>
      <c r="G43" s="58"/>
      <c r="H43" s="58"/>
      <c r="I43" s="58"/>
      <c r="J43" s="58"/>
      <c r="K43" s="58"/>
    </row>
  </sheetData>
  <mergeCells count="18">
    <mergeCell ref="F1:K1"/>
    <mergeCell ref="I13:J13"/>
    <mergeCell ref="C13:G13"/>
    <mergeCell ref="H15:I15"/>
    <mergeCell ref="J15:K15"/>
    <mergeCell ref="B28:K41"/>
    <mergeCell ref="H12:K12"/>
    <mergeCell ref="B2:K2"/>
    <mergeCell ref="B3:K3"/>
    <mergeCell ref="B5:K5"/>
    <mergeCell ref="B15:F15"/>
    <mergeCell ref="B16:F16"/>
    <mergeCell ref="B20:F20"/>
    <mergeCell ref="B21:F21"/>
    <mergeCell ref="B22:F22"/>
    <mergeCell ref="H16:I16"/>
    <mergeCell ref="J16:K16"/>
    <mergeCell ref="B23:G23"/>
  </mergeCells>
  <phoneticPr fontId="2"/>
  <printOptions horizontalCentered="1"/>
  <pageMargins left="0.70866141732283472" right="0.70866141732283472" top="0.51181102362204722" bottom="0.4724409448818898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参加集計表</vt:lpstr>
      <vt:lpstr>参加申込書!Print_Area</vt:lpstr>
    </vt:vector>
  </TitlesOfParts>
  <Company>共同印刷株式会社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BN12D</dc:creator>
  <cp:lastModifiedBy>0314h</cp:lastModifiedBy>
  <cp:lastPrinted>2019-07-04T16:19:25Z</cp:lastPrinted>
  <dcterms:created xsi:type="dcterms:W3CDTF">2001-08-14T02:08:49Z</dcterms:created>
  <dcterms:modified xsi:type="dcterms:W3CDTF">2019-12-23T01:23:35Z</dcterms:modified>
</cp:coreProperties>
</file>